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I SYSTEM\Desktop\"/>
    </mc:Choice>
  </mc:AlternateContent>
  <bookViews>
    <workbookView xWindow="0" yWindow="0" windowWidth="8385" windowHeight="790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1">Sheet2!$A$1:$L$38</definedName>
    <definedName name="_xlnm.Print_Area" localSheetId="4">Sheet5!$A$1:$L$42</definedName>
  </definedNames>
  <calcPr calcId="152511"/>
</workbook>
</file>

<file path=xl/calcChain.xml><?xml version="1.0" encoding="utf-8"?>
<calcChain xmlns="http://schemas.openxmlformats.org/spreadsheetml/2006/main">
  <c r="O29" i="3" l="1"/>
  <c r="I29" i="3"/>
  <c r="G29" i="3"/>
  <c r="O16" i="3"/>
  <c r="K16" i="3"/>
  <c r="I16" i="3"/>
  <c r="G16" i="3"/>
</calcChain>
</file>

<file path=xl/sharedStrings.xml><?xml version="1.0" encoding="utf-8"?>
<sst xmlns="http://schemas.openxmlformats.org/spreadsheetml/2006/main" count="167" uniqueCount="118">
  <si>
    <t>Gombe State Government 2021 Budget Performance Report - Summary</t>
  </si>
  <si>
    <t>Covid 19 Budget Implementation Report By Administrative Segment</t>
  </si>
  <si>
    <t>Admin Code</t>
  </si>
  <si>
    <t>Administrative</t>
  </si>
  <si>
    <t>2021 Original Budget</t>
  </si>
  <si>
    <t>2021 Q1 Performance</t>
  </si>
  <si>
    <t>2021 Performance Year to Date (Q1)</t>
  </si>
  <si>
    <t>% Performance</t>
  </si>
  <si>
    <t>Balance</t>
  </si>
  <si>
    <t>Total Expenditure</t>
  </si>
  <si>
    <t>010000000000</t>
  </si>
  <si>
    <t>012300100100</t>
  </si>
  <si>
    <t>016100100100</t>
  </si>
  <si>
    <t>Office of the Secretary to the State Government</t>
  </si>
  <si>
    <t>020000000000</t>
  </si>
  <si>
    <t>Economic</t>
  </si>
  <si>
    <t>021500100100</t>
  </si>
  <si>
    <t>Ministry of Agriculture and Animal Husbandry</t>
  </si>
  <si>
    <t>021510200100</t>
  </si>
  <si>
    <t>Gombe State Agric. Dev. Program(GSADP)</t>
  </si>
  <si>
    <t>022200100100</t>
  </si>
  <si>
    <t>Ministry of Commerce, Industry and Tourism</t>
  </si>
  <si>
    <t>023800100100</t>
  </si>
  <si>
    <t>Budget, Planning and Development Partners Coordination Office</t>
  </si>
  <si>
    <t>025210200100</t>
  </si>
  <si>
    <t>025210300100</t>
  </si>
  <si>
    <t>Rural Water Supply and Sanitation Agency (RUWASSA)</t>
  </si>
  <si>
    <t>050000000000</t>
  </si>
  <si>
    <t>Social</t>
  </si>
  <si>
    <t>051300100100</t>
  </si>
  <si>
    <t>051400100100</t>
  </si>
  <si>
    <t>Ministry of Women Affairs &amp; Social Development</t>
  </si>
  <si>
    <t>051400200100</t>
  </si>
  <si>
    <t>Gombe State Agency for Social Investment Progammes</t>
  </si>
  <si>
    <t>051700100100</t>
  </si>
  <si>
    <t>Ministry of Education</t>
  </si>
  <si>
    <t>051901800100</t>
  </si>
  <si>
    <t>State Polytechnic Bajoga</t>
  </si>
  <si>
    <t>051902000100</t>
  </si>
  <si>
    <t>College of Education Billiri</t>
  </si>
  <si>
    <t>051902100100</t>
  </si>
  <si>
    <t>051902200100</t>
  </si>
  <si>
    <t>Gombe State University of Science and Technology Kumo</t>
  </si>
  <si>
    <t>052100100100</t>
  </si>
  <si>
    <t>Ministry of Health</t>
  </si>
  <si>
    <t>052101100100</t>
  </si>
  <si>
    <t>College of Nursing</t>
  </si>
  <si>
    <t>Page 1 of 5</t>
  </si>
  <si>
    <t>052101600100</t>
  </si>
  <si>
    <t>College of Health Technology</t>
  </si>
  <si>
    <t>053500100100</t>
  </si>
  <si>
    <t>Ministry of Environment and Forest Resources</t>
  </si>
  <si>
    <t>Page 2 of 5</t>
  </si>
  <si>
    <t>Covid 19 Budget Implementation Report By Economic Segment</t>
  </si>
  <si>
    <t>Economic Code</t>
  </si>
  <si>
    <t>Description</t>
  </si>
  <si>
    <t>Recurrent Expenditure</t>
  </si>
  <si>
    <t>WASH Activities</t>
  </si>
  <si>
    <t>COVID-19 Task Force</t>
  </si>
  <si>
    <t>Publicity &amp; Advertisements/Awareness</t>
  </si>
  <si>
    <t>Environmental Control &amp; Management</t>
  </si>
  <si>
    <t>Cleaning and Fumigation Services</t>
  </si>
  <si>
    <t>Maintenance of Motor Vehicles/Transport Equipment</t>
  </si>
  <si>
    <t>Basic Salary</t>
  </si>
  <si>
    <t>Capital Expenditure</t>
  </si>
  <si>
    <t>Other Non Tangible Assets</t>
  </si>
  <si>
    <t>Margin for Increase in Costs</t>
  </si>
  <si>
    <t xml:space="preserve">Reseach and Development </t>
  </si>
  <si>
    <t>Enviromental Sanitation</t>
  </si>
  <si>
    <t>Rehabilitation/Repairs - Hospital/Health Centres</t>
  </si>
  <si>
    <t>Construction/Provision of Agricultural Facilities</t>
  </si>
  <si>
    <t>Purchase of Health/Medical Equipment</t>
  </si>
  <si>
    <t>Page 3 of 5</t>
  </si>
  <si>
    <t>Covid 19 Budget Implementation Report By Function Segment</t>
  </si>
  <si>
    <t>Function</t>
  </si>
  <si>
    <t>Executive &amp; Legislative Organ, Financial Affairs and External Affairs</t>
  </si>
  <si>
    <t>Executive Organ and Legislative Organs</t>
  </si>
  <si>
    <t>General Services</t>
  </si>
  <si>
    <t>Overall Planning and Statistical Services</t>
  </si>
  <si>
    <t>General Economic, Commercial and Labour Affairs</t>
  </si>
  <si>
    <t>General Economic and Commercial Affairs</t>
  </si>
  <si>
    <t>Agriculture, Forestry, Fishing and Hunting</t>
  </si>
  <si>
    <t>Agriculture</t>
  </si>
  <si>
    <t>R&amp;D Environmental Protection</t>
  </si>
  <si>
    <t>Environmental Protection N.E.C.</t>
  </si>
  <si>
    <t>Community Development</t>
  </si>
  <si>
    <t>Water Supply</t>
  </si>
  <si>
    <t>Outpatient Services</t>
  </si>
  <si>
    <t>General Medical Services</t>
  </si>
  <si>
    <t>Hospital Services</t>
  </si>
  <si>
    <t>Nursing and Convalescent Services</t>
  </si>
  <si>
    <t>Page 4 of 5</t>
  </si>
  <si>
    <t>Public Health Services</t>
  </si>
  <si>
    <t>R&amp;D Health</t>
  </si>
  <si>
    <t>Recreational and Sporting Services</t>
  </si>
  <si>
    <t>Cultural Services</t>
  </si>
  <si>
    <t>Tertiary Education</t>
  </si>
  <si>
    <t>First Stage of Tertiary Education</t>
  </si>
  <si>
    <t>Second Stage of Tertiary Education</t>
  </si>
  <si>
    <t>Subsidiary Services to Education</t>
  </si>
  <si>
    <t>Family and Children</t>
  </si>
  <si>
    <t>R&amp;D Social Protection</t>
  </si>
  <si>
    <t>Social Protection N. E. C</t>
  </si>
  <si>
    <t>Page 5 of 5</t>
  </si>
  <si>
    <t>Ministry of Information and Culture (Publicity &amp; Advert)</t>
  </si>
  <si>
    <t xml:space="preserve">Gombe State Water Board (Strategic Sup for Water (Covid-19) </t>
  </si>
  <si>
    <t>Gombe State University (Wash activites)</t>
  </si>
  <si>
    <t>Covid - 19 Intervention</t>
  </si>
  <si>
    <t>Total Admin</t>
  </si>
  <si>
    <t>Total Economic</t>
  </si>
  <si>
    <t>Project Cure</t>
  </si>
  <si>
    <t>Ministry of Youth Development (Cleaning &amp; Fumigation)</t>
  </si>
  <si>
    <t>Total Rec. Exp</t>
  </si>
  <si>
    <t>Total Social</t>
  </si>
  <si>
    <t>Total Capital</t>
  </si>
  <si>
    <t>AUDITOR-GENERAL GOMBE STATE, NIGERIA</t>
  </si>
  <si>
    <t>Function Code</t>
  </si>
  <si>
    <t>Tuesday, April 27,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</si>
</sst>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8"/>
      <color rgb="FF404650"/>
      <name val="Arial"/>
    </font>
    <font>
      <b/>
      <i/>
      <sz val="6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404650"/>
      <name val="Arial"/>
      <family val="2"/>
    </font>
    <font>
      <sz val="12"/>
      <color rgb="FF000000"/>
      <name val="Arial"/>
      <family val="2"/>
    </font>
    <font>
      <b/>
      <sz val="12"/>
      <color rgb="FFE4E4E4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3"/>
      <color rgb="FF404650"/>
      <name val="Arial"/>
      <family val="2"/>
    </font>
    <font>
      <sz val="13"/>
      <color rgb="FF000000"/>
      <name val="Arial"/>
      <family val="2"/>
    </font>
    <font>
      <b/>
      <sz val="13"/>
      <color rgb="FFE4E4E4"/>
      <name val="Arial"/>
      <family val="2"/>
    </font>
    <font>
      <sz val="13"/>
      <color theme="1"/>
      <name val="Calibri"/>
      <family val="2"/>
      <scheme val="minor"/>
    </font>
    <font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16B"/>
      </patternFill>
    </fill>
    <fill>
      <patternFill patternType="solid">
        <fgColor rgb="FFF3F5F8"/>
      </patternFill>
    </fill>
    <fill>
      <patternFill patternType="solid">
        <fgColor rgb="FF6D758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3F5F8"/>
      </left>
      <right/>
      <top/>
      <bottom/>
      <diagonal/>
    </border>
    <border>
      <left/>
      <right style="medium">
        <color rgb="FFF3F5F8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3F5F8"/>
      </left>
      <right/>
      <top style="medium">
        <color rgb="FFFFFFFF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0" fontId="6" fillId="2" borderId="2" xfId="0" applyNumberFormat="1" applyFont="1" applyFill="1" applyBorder="1" applyAlignment="1">
      <alignment horizontal="right" vertical="center" wrapText="1" shrinkToFit="1" readingOrder="1"/>
    </xf>
    <xf numFmtId="4" fontId="6" fillId="2" borderId="1" xfId="0" applyNumberFormat="1" applyFont="1" applyFill="1" applyBorder="1" applyAlignment="1">
      <alignment horizontal="righ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" fontId="7" fillId="3" borderId="3" xfId="0" applyNumberFormat="1" applyFont="1" applyFill="1" applyBorder="1" applyAlignment="1">
      <alignment horizontal="right" vertical="center" wrapText="1" shrinkToFit="1" readingOrder="1"/>
    </xf>
    <xf numFmtId="4" fontId="6" fillId="2" borderId="1" xfId="0" applyNumberFormat="1" applyFont="1" applyFill="1" applyBorder="1" applyAlignment="1">
      <alignment vertical="center" wrapText="1" shrinkToFit="1" readingOrder="1"/>
    </xf>
    <xf numFmtId="4" fontId="6" fillId="2" borderId="5" xfId="0" applyNumberFormat="1" applyFont="1" applyFill="1" applyBorder="1" applyAlignment="1">
      <alignment vertical="center" wrapText="1" shrinkToFit="1" readingOrder="1"/>
    </xf>
    <xf numFmtId="0" fontId="8" fillId="4" borderId="0" xfId="0" applyNumberFormat="1" applyFont="1" applyFill="1" applyAlignment="1">
      <alignment horizontal="left" vertical="center" wrapText="1" shrinkToFit="1" readingOrder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2" borderId="0" xfId="0" applyNumberFormat="1" applyFont="1" applyFill="1" applyAlignment="1">
      <alignment horizontal="center" vertical="center" wrapText="1" shrinkToFit="1" readingOrder="1"/>
    </xf>
    <xf numFmtId="0" fontId="7" fillId="0" borderId="2" xfId="0" applyNumberFormat="1" applyFont="1" applyBorder="1" applyAlignment="1">
      <alignment horizontal="left" vertical="center" wrapText="1" shrinkToFit="1" readingOrder="1"/>
    </xf>
    <xf numFmtId="0" fontId="7" fillId="0" borderId="7" xfId="0" applyNumberFormat="1" applyFont="1" applyBorder="1" applyAlignment="1">
      <alignment vertical="center" wrapText="1" shrinkToFit="1" readingOrder="1"/>
    </xf>
    <xf numFmtId="0" fontId="7" fillId="0" borderId="8" xfId="0" applyNumberFormat="1" applyFont="1" applyBorder="1" applyAlignment="1">
      <alignment vertical="center" wrapText="1" shrinkToFit="1" readingOrder="1"/>
    </xf>
    <xf numFmtId="4" fontId="7" fillId="0" borderId="7" xfId="0" applyNumberFormat="1" applyFont="1" applyBorder="1" applyAlignment="1">
      <alignment vertical="center" wrapText="1" shrinkToFit="1" readingOrder="1"/>
    </xf>
    <xf numFmtId="4" fontId="7" fillId="0" borderId="9" xfId="0" applyNumberFormat="1" applyFont="1" applyBorder="1" applyAlignment="1">
      <alignment vertical="center" wrapText="1" shrinkToFit="1" readingOrder="1"/>
    </xf>
    <xf numFmtId="4" fontId="7" fillId="0" borderId="8" xfId="0" applyNumberFormat="1" applyFont="1" applyBorder="1" applyAlignment="1">
      <alignment vertical="center" wrapText="1" shrinkToFit="1" readingOrder="1"/>
    </xf>
    <xf numFmtId="0" fontId="8" fillId="4" borderId="0" xfId="0" applyNumberFormat="1" applyFont="1" applyFill="1" applyAlignment="1">
      <alignment vertical="center" wrapText="1" shrinkToFit="1" readingOrder="1"/>
    </xf>
    <xf numFmtId="0" fontId="7" fillId="3" borderId="3" xfId="0" applyNumberFormat="1" applyFont="1" applyFill="1" applyBorder="1" applyAlignment="1">
      <alignment horizontal="left" vertical="center" wrapText="1" shrinkToFit="1" readingOrder="1"/>
    </xf>
    <xf numFmtId="0" fontId="6" fillId="2" borderId="1" xfId="0" applyNumberFormat="1" applyFont="1" applyFill="1" applyBorder="1" applyAlignment="1">
      <alignment horizontal="left" vertical="center" wrapText="1" shrinkToFit="1" readingOrder="1"/>
    </xf>
    <xf numFmtId="0" fontId="7" fillId="0" borderId="7" xfId="0" applyNumberFormat="1" applyFont="1" applyBorder="1" applyAlignment="1">
      <alignment horizontal="left" vertical="center" wrapText="1" shrinkToFit="1" readingOrder="1"/>
    </xf>
    <xf numFmtId="0" fontId="7" fillId="3" borderId="10" xfId="0" applyNumberFormat="1" applyFont="1" applyFill="1" applyBorder="1" applyAlignment="1">
      <alignment horizontal="left" vertical="center" wrapText="1" shrinkToFit="1" readingOrder="1"/>
    </xf>
    <xf numFmtId="4" fontId="7" fillId="3" borderId="10" xfId="0" applyNumberFormat="1" applyFont="1" applyFill="1" applyBorder="1" applyAlignment="1">
      <alignment vertical="center" wrapText="1" shrinkToFit="1" readingOrder="1"/>
    </xf>
    <xf numFmtId="0" fontId="7" fillId="3" borderId="10" xfId="0" applyNumberFormat="1" applyFont="1" applyFill="1" applyBorder="1" applyAlignment="1">
      <alignment vertical="center" wrapText="1" shrinkToFit="1" readingOrder="1"/>
    </xf>
    <xf numFmtId="4" fontId="6" fillId="2" borderId="5" xfId="0" applyNumberFormat="1" applyFont="1" applyFill="1" applyBorder="1" applyAlignment="1">
      <alignment vertical="center" shrinkToFit="1" readingOrder="1"/>
    </xf>
    <xf numFmtId="4" fontId="6" fillId="2" borderId="5" xfId="0" applyNumberFormat="1" applyFont="1" applyFill="1" applyBorder="1" applyAlignment="1">
      <alignment horizontal="right" vertical="center" wrapText="1" shrinkToFit="1" readingOrder="1"/>
    </xf>
    <xf numFmtId="4" fontId="12" fillId="5" borderId="1" xfId="0" applyNumberFormat="1" applyFont="1" applyFill="1" applyBorder="1" applyAlignment="1">
      <alignment horizontal="right" vertical="center" wrapText="1" shrinkToFit="1" readingOrder="1"/>
    </xf>
    <xf numFmtId="0" fontId="6" fillId="2" borderId="0" xfId="0" applyNumberFormat="1" applyFont="1" applyFill="1" applyAlignment="1">
      <alignment horizontal="center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" fontId="7" fillId="3" borderId="3" xfId="0" applyNumberFormat="1" applyFont="1" applyFill="1" applyBorder="1" applyAlignment="1">
      <alignment horizontal="right" vertical="center" wrapText="1" shrinkToFit="1" readingOrder="1"/>
    </xf>
    <xf numFmtId="0" fontId="13" fillId="2" borderId="2" xfId="0" applyNumberFormat="1" applyFont="1" applyFill="1" applyBorder="1" applyAlignment="1">
      <alignment horizontal="right" vertical="center" wrapText="1" shrinkToFit="1" readingOrder="1"/>
    </xf>
    <xf numFmtId="4" fontId="13" fillId="2" borderId="1" xfId="0" applyNumberFormat="1" applyFont="1" applyFill="1" applyBorder="1" applyAlignment="1">
      <alignment horizontal="right" vertical="center" wrapText="1" shrinkToFit="1" readingOrder="1"/>
    </xf>
    <xf numFmtId="4" fontId="14" fillId="0" borderId="2" xfId="0" applyNumberFormat="1" applyFont="1" applyBorder="1" applyAlignment="1">
      <alignment horizontal="right" vertical="center" wrapText="1" shrinkToFit="1" readingOrder="1"/>
    </xf>
    <xf numFmtId="4" fontId="14" fillId="3" borderId="3" xfId="0" applyNumberFormat="1" applyFont="1" applyFill="1" applyBorder="1" applyAlignment="1">
      <alignment horizontal="right" vertical="center" wrapText="1" shrinkToFit="1" readingOrder="1"/>
    </xf>
    <xf numFmtId="0" fontId="13" fillId="2" borderId="1" xfId="0" applyNumberFormat="1" applyFont="1" applyFill="1" applyBorder="1" applyAlignment="1">
      <alignment horizontal="center" vertical="center" wrapText="1" shrinkToFit="1" readingOrder="1"/>
    </xf>
    <xf numFmtId="49" fontId="13" fillId="2" borderId="1" xfId="0" applyNumberFormat="1" applyFont="1" applyFill="1" applyBorder="1" applyAlignment="1">
      <alignment horizontal="left" vertical="center" wrapText="1" shrinkToFit="1" readingOrder="1"/>
    </xf>
    <xf numFmtId="0" fontId="16" fillId="0" borderId="0" xfId="0" applyFont="1"/>
    <xf numFmtId="4" fontId="13" fillId="2" borderId="1" xfId="0" applyNumberFormat="1" applyFont="1" applyFill="1" applyBorder="1" applyAlignment="1">
      <alignment vertical="center" wrapText="1" shrinkToFit="1" readingOrder="1"/>
    </xf>
    <xf numFmtId="0" fontId="13" fillId="2" borderId="1" xfId="0" applyNumberFormat="1" applyFont="1" applyFill="1" applyBorder="1" applyAlignment="1">
      <alignment vertical="center" wrapText="1" shrinkToFit="1" readingOrder="1"/>
    </xf>
    <xf numFmtId="4" fontId="13" fillId="2" borderId="5" xfId="0" applyNumberFormat="1" applyFont="1" applyFill="1" applyBorder="1" applyAlignment="1">
      <alignment vertical="center" wrapText="1" shrinkToFit="1" readingOrder="1"/>
    </xf>
    <xf numFmtId="0" fontId="15" fillId="4" borderId="0" xfId="0" applyNumberFormat="1" applyFont="1" applyFill="1" applyAlignment="1">
      <alignment horizontal="left" vertical="center" wrapText="1" shrinkToFit="1" readingOrder="1"/>
    </xf>
    <xf numFmtId="0" fontId="17" fillId="5" borderId="0" xfId="0" applyNumberFormat="1" applyFont="1" applyFill="1" applyAlignment="1">
      <alignment vertical="center" wrapText="1" shrinkToFit="1" readingOrder="1"/>
    </xf>
    <xf numFmtId="4" fontId="17" fillId="5" borderId="0" xfId="0" applyNumberFormat="1" applyFont="1" applyFill="1" applyAlignment="1">
      <alignment vertical="center" wrapText="1" shrinkToFit="1" readingOrder="1"/>
    </xf>
    <xf numFmtId="4" fontId="13" fillId="5" borderId="5" xfId="0" applyNumberFormat="1" applyFont="1" applyFill="1" applyBorder="1" applyAlignment="1">
      <alignment vertical="center" wrapText="1" shrinkToFit="1" readingOrder="1"/>
    </xf>
    <xf numFmtId="4" fontId="16" fillId="0" borderId="0" xfId="0" applyNumberFormat="1" applyFont="1"/>
    <xf numFmtId="4" fontId="6" fillId="6" borderId="1" xfId="0" applyNumberFormat="1" applyFont="1" applyFill="1" applyBorder="1" applyAlignment="1">
      <alignment horizontal="right" vertical="center" wrapText="1" shrinkToFit="1" readingOrder="1"/>
    </xf>
    <xf numFmtId="0" fontId="6" fillId="2" borderId="0" xfId="0" applyNumberFormat="1" applyFont="1" applyFill="1" applyBorder="1" applyAlignment="1">
      <alignment horizontal="left" vertical="center" wrapText="1" shrinkToFit="1" readingOrder="1"/>
    </xf>
    <xf numFmtId="4" fontId="6" fillId="2" borderId="0" xfId="0" applyNumberFormat="1" applyFont="1" applyFill="1" applyBorder="1" applyAlignment="1">
      <alignment horizontal="right" vertical="center" wrapText="1" shrinkToFit="1" readingOrder="1"/>
    </xf>
    <xf numFmtId="0" fontId="6" fillId="5" borderId="0" xfId="0" applyNumberFormat="1" applyFont="1" applyFill="1" applyBorder="1" applyAlignment="1">
      <alignment horizontal="left" vertical="center" wrapText="1" shrinkToFit="1" readingOrder="1"/>
    </xf>
    <xf numFmtId="49" fontId="6" fillId="5" borderId="0" xfId="0" applyNumberFormat="1" applyFont="1" applyFill="1" applyBorder="1" applyAlignment="1">
      <alignment horizontal="left" vertical="center" wrapText="1" shrinkToFit="1" readingOrder="1"/>
    </xf>
    <xf numFmtId="4" fontId="6" fillId="5" borderId="0" xfId="0" applyNumberFormat="1" applyFont="1" applyFill="1" applyBorder="1" applyAlignment="1">
      <alignment horizontal="right" vertical="center" wrapText="1" shrinkToFit="1" readingOrder="1"/>
    </xf>
    <xf numFmtId="0" fontId="6" fillId="5" borderId="1" xfId="0" applyNumberFormat="1" applyFont="1" applyFill="1" applyBorder="1" applyAlignment="1">
      <alignment horizontal="left" vertical="center" wrapText="1" shrinkToFit="1" readingOrder="1"/>
    </xf>
    <xf numFmtId="0" fontId="5" fillId="5" borderId="0" xfId="0" applyFont="1" applyFill="1"/>
    <xf numFmtId="0" fontId="0" fillId="5" borderId="0" xfId="0" applyFill="1"/>
    <xf numFmtId="4" fontId="7" fillId="0" borderId="2" xfId="0" applyNumberFormat="1" applyFont="1" applyBorder="1" applyAlignment="1">
      <alignment horizontal="right" vertical="center" wrapText="1" shrinkToFit="1" readingOrder="1"/>
    </xf>
    <xf numFmtId="4" fontId="7" fillId="3" borderId="3" xfId="0" applyNumberFormat="1" applyFont="1" applyFill="1" applyBorder="1" applyAlignment="1">
      <alignment horizontal="right" vertical="center" wrapText="1" shrinkToFit="1" readingOrder="1"/>
    </xf>
    <xf numFmtId="0" fontId="6" fillId="2" borderId="0" xfId="0" applyNumberFormat="1" applyFont="1" applyFill="1" applyBorder="1" applyAlignment="1">
      <alignment horizontal="right" vertical="center" wrapText="1" shrinkToFit="1" readingOrder="1"/>
    </xf>
    <xf numFmtId="49" fontId="14" fillId="3" borderId="3" xfId="0" applyNumberFormat="1" applyFont="1" applyFill="1" applyBorder="1" applyAlignment="1">
      <alignment horizontal="left" vertical="center" wrapText="1" shrinkToFit="1" readingOrder="1"/>
    </xf>
    <xf numFmtId="4" fontId="14" fillId="3" borderId="3" xfId="0" applyNumberFormat="1" applyFont="1" applyFill="1" applyBorder="1" applyAlignment="1">
      <alignment horizontal="right" vertical="center" wrapText="1" shrinkToFit="1" readingOrder="1"/>
    </xf>
    <xf numFmtId="49" fontId="13" fillId="0" borderId="0" xfId="0" applyNumberFormat="1" applyFont="1" applyAlignment="1">
      <alignment horizontal="left" vertical="center" wrapText="1" shrinkToFit="1" readingOrder="1"/>
    </xf>
    <xf numFmtId="49" fontId="13" fillId="0" borderId="0" xfId="0" applyNumberFormat="1" applyFont="1" applyAlignment="1">
      <alignment horizontal="right" vertical="center" wrapText="1" shrinkToFit="1" readingOrder="1"/>
    </xf>
    <xf numFmtId="49" fontId="14" fillId="0" borderId="2" xfId="0" applyNumberFormat="1" applyFont="1" applyBorder="1" applyAlignment="1">
      <alignment horizontal="left" vertical="center" wrapText="1" shrinkToFit="1" readingOrder="1"/>
    </xf>
    <xf numFmtId="4" fontId="14" fillId="0" borderId="2" xfId="0" applyNumberFormat="1" applyFont="1" applyBorder="1" applyAlignment="1">
      <alignment horizontal="right" vertical="center" wrapText="1" shrinkToFit="1" readingOrder="1"/>
    </xf>
    <xf numFmtId="0" fontId="15" fillId="4" borderId="0" xfId="0" applyNumberFormat="1" applyFont="1" applyFill="1" applyAlignment="1">
      <alignment horizontal="left" vertical="center" wrapText="1" shrinkToFit="1" readingOrder="1"/>
    </xf>
    <xf numFmtId="49" fontId="13" fillId="2" borderId="1" xfId="0" applyNumberFormat="1" applyFont="1" applyFill="1" applyBorder="1" applyAlignment="1">
      <alignment horizontal="left" vertical="center" wrapText="1" shrinkToFit="1" readingOrder="1"/>
    </xf>
    <xf numFmtId="4" fontId="13" fillId="2" borderId="1" xfId="0" applyNumberFormat="1" applyFont="1" applyFill="1" applyBorder="1" applyAlignment="1">
      <alignment horizontal="right" vertical="center" wrapText="1" shrinkToFit="1" readingOrder="1"/>
    </xf>
    <xf numFmtId="49" fontId="14" fillId="0" borderId="6" xfId="0" applyNumberFormat="1" applyFont="1" applyBorder="1" applyAlignment="1">
      <alignment horizontal="left" vertical="center" wrapText="1" shrinkToFit="1" readingOrder="1"/>
    </xf>
    <xf numFmtId="49" fontId="14" fillId="3" borderId="4" xfId="0" applyNumberFormat="1" applyFont="1" applyFill="1" applyBorder="1" applyAlignment="1">
      <alignment horizontal="left" vertical="center" wrapText="1" shrinkToFit="1" readingOrder="1"/>
    </xf>
    <xf numFmtId="49" fontId="14" fillId="3" borderId="0" xfId="0" applyNumberFormat="1" applyFont="1" applyFill="1" applyBorder="1" applyAlignment="1">
      <alignment horizontal="left" vertical="center" wrapText="1" shrinkToFit="1" readingOrder="1"/>
    </xf>
    <xf numFmtId="0" fontId="16" fillId="0" borderId="4" xfId="0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 shrinkToFit="1" readingOrder="1"/>
    </xf>
    <xf numFmtId="0" fontId="13" fillId="2" borderId="0" xfId="0" applyNumberFormat="1" applyFont="1" applyFill="1" applyAlignment="1">
      <alignment horizontal="center" vertical="center" wrapText="1" shrinkToFit="1" readingOrder="1"/>
    </xf>
    <xf numFmtId="0" fontId="13" fillId="2" borderId="2" xfId="0" applyNumberFormat="1" applyFont="1" applyFill="1" applyBorder="1" applyAlignment="1">
      <alignment horizontal="right" vertical="center" wrapText="1" shrinkToFit="1" readingOrder="1"/>
    </xf>
    <xf numFmtId="0" fontId="3" fillId="0" borderId="0" xfId="0" applyFont="1" applyAlignment="1">
      <alignment horizontal="center"/>
    </xf>
    <xf numFmtId="0" fontId="4" fillId="2" borderId="0" xfId="0" applyNumberFormat="1" applyFont="1" applyFill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left" vertical="center" wrapText="1" shrinkToFit="1" readingOrder="1"/>
    </xf>
    <xf numFmtId="49" fontId="1" fillId="0" borderId="0" xfId="0" applyNumberFormat="1" applyFont="1" applyAlignment="1">
      <alignment horizontal="right" vertical="center" wrapText="1" shrinkToFit="1" readingOrder="1"/>
    </xf>
    <xf numFmtId="4" fontId="14" fillId="3" borderId="4" xfId="0" applyNumberFormat="1" applyFont="1" applyFill="1" applyBorder="1" applyAlignment="1">
      <alignment horizontal="right" vertical="center" wrapText="1" shrinkToFit="1" readingOrder="1"/>
    </xf>
    <xf numFmtId="4" fontId="14" fillId="3" borderId="0" xfId="0" applyNumberFormat="1" applyFont="1" applyFill="1" applyBorder="1" applyAlignment="1">
      <alignment horizontal="right" vertical="center" wrapText="1" shrinkToFit="1" readingOrder="1"/>
    </xf>
    <xf numFmtId="4" fontId="13" fillId="2" borderId="5" xfId="0" applyNumberFormat="1" applyFont="1" applyFill="1" applyBorder="1" applyAlignment="1">
      <alignment horizontal="right" vertical="center" wrapText="1" shrinkToFit="1" readingOrder="1"/>
    </xf>
    <xf numFmtId="0" fontId="3" fillId="0" borderId="0" xfId="0" applyFont="1" applyAlignment="1">
      <alignment horizontal="right"/>
    </xf>
    <xf numFmtId="4" fontId="14" fillId="0" borderId="6" xfId="0" applyNumberFormat="1" applyFont="1" applyBorder="1" applyAlignment="1">
      <alignment horizontal="right" vertical="center" wrapText="1" shrinkToFit="1" readingOrder="1"/>
    </xf>
    <xf numFmtId="4" fontId="14" fillId="0" borderId="0" xfId="0" applyNumberFormat="1" applyFont="1" applyBorder="1" applyAlignment="1">
      <alignment horizontal="right" vertical="center" wrapText="1" shrinkToFit="1" readingOrder="1"/>
    </xf>
    <xf numFmtId="0" fontId="17" fillId="5" borderId="0" xfId="0" applyNumberFormat="1" applyFont="1" applyFill="1" applyAlignment="1">
      <alignment horizontal="left" vertical="center" wrapText="1" shrinkToFit="1" readingOrder="1"/>
    </xf>
    <xf numFmtId="4" fontId="17" fillId="5" borderId="0" xfId="0" applyNumberFormat="1" applyFont="1" applyFill="1" applyAlignment="1">
      <alignment horizontal="right" vertical="center" wrapText="1" shrinkToFit="1" readingOrder="1"/>
    </xf>
    <xf numFmtId="0" fontId="17" fillId="5" borderId="0" xfId="0" applyNumberFormat="1" applyFont="1" applyFill="1" applyAlignment="1">
      <alignment horizontal="right" vertical="center" wrapText="1" shrinkToFit="1" readingOrder="1"/>
    </xf>
    <xf numFmtId="0" fontId="14" fillId="0" borderId="2" xfId="0" applyNumberFormat="1" applyFont="1" applyBorder="1" applyAlignment="1">
      <alignment horizontal="left" vertical="center" wrapText="1" shrinkToFit="1" readingOrder="1"/>
    </xf>
    <xf numFmtId="0" fontId="14" fillId="3" borderId="3" xfId="0" applyNumberFormat="1" applyFont="1" applyFill="1" applyBorder="1" applyAlignment="1">
      <alignment horizontal="left" vertical="center" wrapText="1" shrinkToFit="1" readingOrder="1"/>
    </xf>
    <xf numFmtId="0" fontId="13" fillId="2" borderId="0" xfId="0" applyNumberFormat="1" applyFont="1" applyFill="1" applyBorder="1" applyAlignment="1">
      <alignment horizontal="center" vertical="center" wrapText="1" shrinkToFit="1" readingOrder="1"/>
    </xf>
    <xf numFmtId="4" fontId="13" fillId="5" borderId="1" xfId="0" applyNumberFormat="1" applyFont="1" applyFill="1" applyBorder="1" applyAlignment="1">
      <alignment horizontal="right" vertical="center" wrapText="1" shrinkToFit="1" readingOrder="1"/>
    </xf>
    <xf numFmtId="0" fontId="13" fillId="2" borderId="6" xfId="0" applyNumberFormat="1" applyFont="1" applyFill="1" applyBorder="1" applyAlignment="1">
      <alignment horizontal="center" vertical="center" wrapText="1" shrinkToFit="1" readingOrder="1"/>
    </xf>
    <xf numFmtId="0" fontId="13" fillId="2" borderId="6" xfId="0" applyNumberFormat="1" applyFont="1" applyFill="1" applyBorder="1" applyAlignment="1">
      <alignment horizontal="right" vertical="center" wrapText="1" shrinkToFit="1" readingOrder="1"/>
    </xf>
    <xf numFmtId="0" fontId="13" fillId="2" borderId="0" xfId="0" applyNumberFormat="1" applyFont="1" applyFill="1" applyBorder="1" applyAlignment="1">
      <alignment horizontal="right" vertical="center" wrapText="1" shrinkToFit="1" readingOrder="1"/>
    </xf>
    <xf numFmtId="49" fontId="6" fillId="0" borderId="0" xfId="0" applyNumberFormat="1" applyFont="1" applyAlignment="1">
      <alignment horizontal="left" vertical="center" wrapText="1" shrinkToFit="1" readingOrder="1"/>
    </xf>
    <xf numFmtId="49" fontId="6" fillId="0" borderId="0" xfId="0" applyNumberFormat="1" applyFont="1" applyAlignment="1">
      <alignment horizontal="right" vertical="center" wrapText="1" shrinkToFit="1" readingOrder="1"/>
    </xf>
    <xf numFmtId="0" fontId="8" fillId="4" borderId="0" xfId="0" applyNumberFormat="1" applyFont="1" applyFill="1" applyAlignment="1">
      <alignment horizontal="left" vertical="center" wrapText="1" shrinkToFit="1" readingOrder="1"/>
    </xf>
    <xf numFmtId="0" fontId="6" fillId="2" borderId="1" xfId="0" applyNumberFormat="1" applyFont="1" applyFill="1" applyBorder="1" applyAlignment="1">
      <alignment horizontal="left" vertical="center" wrapText="1" shrinkToFit="1" readingOrder="1"/>
    </xf>
    <xf numFmtId="49" fontId="6" fillId="2" borderId="1" xfId="0" applyNumberFormat="1" applyFont="1" applyFill="1" applyBorder="1" applyAlignment="1">
      <alignment horizontal="left" vertical="center" wrapText="1" shrinkToFit="1" readingOrder="1"/>
    </xf>
    <xf numFmtId="4" fontId="6" fillId="2" borderId="1" xfId="0" applyNumberFormat="1" applyFont="1" applyFill="1" applyBorder="1" applyAlignment="1">
      <alignment horizontal="right" vertical="center" wrapText="1" shrinkToFit="1" readingOrder="1"/>
    </xf>
    <xf numFmtId="0" fontId="6" fillId="6" borderId="1" xfId="0" applyNumberFormat="1" applyFont="1" applyFill="1" applyBorder="1" applyAlignment="1">
      <alignment horizontal="left" vertical="center" wrapText="1" shrinkToFit="1" readingOrder="1"/>
    </xf>
    <xf numFmtId="49" fontId="6" fillId="6" borderId="1" xfId="0" applyNumberFormat="1" applyFont="1" applyFill="1" applyBorder="1" applyAlignment="1">
      <alignment horizontal="left" vertical="center" wrapText="1" shrinkToFit="1" readingOrder="1"/>
    </xf>
    <xf numFmtId="4" fontId="7" fillId="6" borderId="2" xfId="0" applyNumberFormat="1" applyFont="1" applyFill="1" applyBorder="1" applyAlignment="1">
      <alignment horizontal="right" vertical="center" wrapText="1" shrinkToFit="1" readingOrder="1"/>
    </xf>
    <xf numFmtId="0" fontId="7" fillId="3" borderId="3" xfId="0" applyNumberFormat="1" applyFont="1" applyFill="1" applyBorder="1" applyAlignment="1">
      <alignment horizontal="left" vertical="center" wrapText="1" shrinkToFit="1" readingOrder="1"/>
    </xf>
    <xf numFmtId="49" fontId="7" fillId="3" borderId="3" xfId="0" applyNumberFormat="1" applyFont="1" applyFill="1" applyBorder="1" applyAlignment="1">
      <alignment horizontal="left" vertical="center" wrapText="1" shrinkToFit="1" readingOrder="1"/>
    </xf>
    <xf numFmtId="4" fontId="7" fillId="3" borderId="3" xfId="0" applyNumberFormat="1" applyFont="1" applyFill="1" applyBorder="1" applyAlignment="1">
      <alignment horizontal="right" vertical="center" wrapText="1" shrinkToFit="1" readingOrder="1"/>
    </xf>
    <xf numFmtId="0" fontId="7" fillId="0" borderId="2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49" fontId="7" fillId="3" borderId="10" xfId="0" applyNumberFormat="1" applyFont="1" applyFill="1" applyBorder="1" applyAlignment="1">
      <alignment horizontal="left" vertical="center" wrapText="1" shrinkToFit="1" readingOrder="1"/>
    </xf>
    <xf numFmtId="49" fontId="7" fillId="3" borderId="8" xfId="0" applyNumberFormat="1" applyFont="1" applyFill="1" applyBorder="1" applyAlignment="1">
      <alignment horizontal="left" vertical="center" wrapText="1" shrinkToFit="1" readingOrder="1"/>
    </xf>
    <xf numFmtId="49" fontId="7" fillId="3" borderId="9" xfId="0" applyNumberFormat="1" applyFont="1" applyFill="1" applyBorder="1" applyAlignment="1">
      <alignment horizontal="left" vertical="center" wrapText="1" shrinkToFit="1" readingOrder="1"/>
    </xf>
    <xf numFmtId="0" fontId="6" fillId="2" borderId="0" xfId="0" applyNumberFormat="1" applyFont="1" applyFill="1" applyAlignment="1">
      <alignment horizontal="center" vertical="center" wrapText="1" shrinkToFit="1" readingOrder="1"/>
    </xf>
    <xf numFmtId="0" fontId="6" fillId="2" borderId="2" xfId="0" applyNumberFormat="1" applyFont="1" applyFill="1" applyBorder="1" applyAlignment="1">
      <alignment horizontal="right" vertical="center" wrapText="1" shrinkToFit="1" readingOrder="1"/>
    </xf>
    <xf numFmtId="4" fontId="6" fillId="2" borderId="8" xfId="0" applyNumberFormat="1" applyFont="1" applyFill="1" applyBorder="1" applyAlignment="1">
      <alignment horizontal="right" vertical="center" wrapText="1" shrinkToFit="1" readingOrder="1"/>
    </xf>
    <xf numFmtId="4" fontId="6" fillId="2" borderId="5" xfId="0" applyNumberFormat="1" applyFont="1" applyFill="1" applyBorder="1" applyAlignment="1">
      <alignment horizontal="right" vertical="center" wrapText="1" shrinkToFit="1" readingOrder="1"/>
    </xf>
    <xf numFmtId="49" fontId="6" fillId="0" borderId="8" xfId="0" applyNumberFormat="1" applyFont="1" applyBorder="1" applyAlignment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42"/>
  <sheetViews>
    <sheetView showGridLines="0" tabSelected="1" view="pageBreakPreview" zoomScale="75" zoomScaleSheetLayoutView="75" workbookViewId="0">
      <selection activeCell="C14" sqref="C14"/>
    </sheetView>
  </sheetViews>
  <sheetFormatPr defaultRowHeight="15" x14ac:dyDescent="0.25"/>
  <cols>
    <col min="1" max="1" width="0.85546875" customWidth="1"/>
    <col min="2" max="2" width="18.85546875" customWidth="1"/>
    <col min="3" max="3" width="80" customWidth="1"/>
    <col min="4" max="4" width="7" customWidth="1"/>
    <col min="5" max="5" width="1.5703125" customWidth="1"/>
    <col min="6" max="6" width="5.5703125" customWidth="1"/>
    <col min="7" max="7" width="23" customWidth="1"/>
    <col min="8" max="8" width="3.85546875" customWidth="1"/>
    <col min="9" max="9" width="18.140625" customWidth="1"/>
    <col min="10" max="10" width="2.7109375" customWidth="1"/>
    <col min="11" max="11" width="13.140625" customWidth="1"/>
    <col min="12" max="12" width="1" customWidth="1"/>
    <col min="13" max="13" width="10.85546875" customWidth="1"/>
    <col min="14" max="14" width="16.42578125" customWidth="1"/>
    <col min="15" max="15" width="15.7109375" customWidth="1"/>
    <col min="16" max="16" width="9.5703125" customWidth="1"/>
  </cols>
  <sheetData>
    <row r="1" spans="1:16" ht="23.25" customHeight="1" x14ac:dyDescent="0.25">
      <c r="M1" s="76" t="s">
        <v>115</v>
      </c>
      <c r="N1" s="76"/>
      <c r="O1" s="76"/>
      <c r="P1" s="76"/>
    </row>
    <row r="2" spans="1:16" ht="21.75" customHeight="1" x14ac:dyDescent="0.25"/>
    <row r="3" spans="1:16" ht="3.75" hidden="1" customHeight="1" x14ac:dyDescent="0.25"/>
    <row r="4" spans="1:16" ht="27.75" customHeight="1" x14ac:dyDescent="0.25">
      <c r="C4" s="77" t="s">
        <v>0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6" ht="30.75" customHeight="1" x14ac:dyDescent="0.25">
      <c r="A5" s="2"/>
      <c r="B5" s="2"/>
      <c r="C5" s="77" t="s">
        <v>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2"/>
      <c r="P5" s="2"/>
    </row>
    <row r="6" spans="1:16" ht="6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53.25" customHeight="1" x14ac:dyDescent="0.25">
      <c r="A7" s="74" t="s">
        <v>2</v>
      </c>
      <c r="B7" s="74"/>
      <c r="C7" s="74" t="s">
        <v>3</v>
      </c>
      <c r="D7" s="74"/>
      <c r="E7" s="74"/>
      <c r="F7" s="74"/>
      <c r="G7" s="75" t="s">
        <v>4</v>
      </c>
      <c r="H7" s="75"/>
      <c r="I7" s="75" t="s">
        <v>5</v>
      </c>
      <c r="J7" s="75"/>
      <c r="K7" s="75" t="s">
        <v>6</v>
      </c>
      <c r="L7" s="75"/>
      <c r="M7" s="75"/>
      <c r="N7" s="33" t="s">
        <v>7</v>
      </c>
      <c r="O7" s="75" t="s">
        <v>8</v>
      </c>
      <c r="P7" s="75"/>
    </row>
    <row r="8" spans="1:16" ht="18" customHeight="1" thickBot="1" x14ac:dyDescent="0.3">
      <c r="A8" s="73"/>
      <c r="B8" s="73"/>
      <c r="C8" s="73"/>
      <c r="D8" s="73"/>
      <c r="E8" s="73"/>
      <c r="F8" s="73"/>
      <c r="G8" s="68"/>
      <c r="H8" s="68"/>
      <c r="I8" s="68"/>
      <c r="J8" s="68"/>
      <c r="K8" s="68"/>
      <c r="L8" s="68"/>
      <c r="M8" s="68"/>
      <c r="N8" s="34"/>
      <c r="O8" s="68"/>
      <c r="P8" s="68"/>
    </row>
    <row r="9" spans="1:16" ht="18" customHeight="1" thickBot="1" x14ac:dyDescent="0.3">
      <c r="A9" s="67" t="s">
        <v>10</v>
      </c>
      <c r="B9" s="67"/>
      <c r="C9" s="67" t="s">
        <v>3</v>
      </c>
      <c r="D9" s="67"/>
      <c r="E9" s="67"/>
      <c r="F9" s="67"/>
      <c r="G9" s="68"/>
      <c r="H9" s="68"/>
      <c r="I9" s="68"/>
      <c r="J9" s="68"/>
      <c r="K9" s="68"/>
      <c r="L9" s="68"/>
      <c r="M9" s="68"/>
      <c r="N9" s="34"/>
      <c r="O9" s="68"/>
      <c r="P9" s="68"/>
    </row>
    <row r="10" spans="1:16" ht="18" customHeight="1" x14ac:dyDescent="0.25">
      <c r="A10" s="64" t="s">
        <v>11</v>
      </c>
      <c r="B10" s="64"/>
      <c r="C10" s="64" t="s">
        <v>104</v>
      </c>
      <c r="D10" s="64"/>
      <c r="E10" s="64"/>
      <c r="F10" s="64"/>
      <c r="G10" s="65">
        <v>107000000</v>
      </c>
      <c r="H10" s="65"/>
      <c r="I10" s="65">
        <v>497000</v>
      </c>
      <c r="J10" s="65"/>
      <c r="K10" s="65">
        <v>497000</v>
      </c>
      <c r="L10" s="65"/>
      <c r="M10" s="65"/>
      <c r="N10" s="35">
        <v>0.46448598130841123</v>
      </c>
      <c r="O10" s="65">
        <v>106503000</v>
      </c>
      <c r="P10" s="65"/>
    </row>
    <row r="11" spans="1:16" ht="18" customHeight="1" x14ac:dyDescent="0.25">
      <c r="A11" s="60" t="s">
        <v>12</v>
      </c>
      <c r="B11" s="60"/>
      <c r="C11" s="60" t="s">
        <v>13</v>
      </c>
      <c r="D11" s="60"/>
      <c r="E11" s="60"/>
      <c r="F11" s="60"/>
      <c r="G11" s="61">
        <v>170000000</v>
      </c>
      <c r="H11" s="61"/>
      <c r="I11" s="61">
        <v>0</v>
      </c>
      <c r="J11" s="61"/>
      <c r="K11" s="61">
        <v>0</v>
      </c>
      <c r="L11" s="61"/>
      <c r="M11" s="61"/>
      <c r="N11" s="36">
        <v>0</v>
      </c>
      <c r="O11" s="61">
        <v>170000000</v>
      </c>
      <c r="P11" s="61"/>
    </row>
    <row r="12" spans="1:16" ht="1.5" customHeigh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</row>
    <row r="13" spans="1:16" ht="18.75" customHeight="1" thickBot="1" x14ac:dyDescent="0.3">
      <c r="A13" s="73" t="s">
        <v>108</v>
      </c>
      <c r="B13" s="73"/>
      <c r="C13" s="73"/>
      <c r="D13" s="73"/>
      <c r="E13" s="73"/>
      <c r="F13" s="73"/>
      <c r="G13" s="68">
        <v>277000000</v>
      </c>
      <c r="H13" s="68"/>
      <c r="I13" s="68">
        <v>497000</v>
      </c>
      <c r="J13" s="68"/>
      <c r="K13" s="68">
        <v>497000</v>
      </c>
      <c r="L13" s="68"/>
      <c r="M13" s="68"/>
      <c r="N13" s="34">
        <v>0.17942238267148017</v>
      </c>
      <c r="O13" s="68">
        <v>276503000</v>
      </c>
      <c r="P13" s="68"/>
    </row>
    <row r="14" spans="1:16" ht="18.75" customHeight="1" thickBot="1" x14ac:dyDescent="0.3">
      <c r="A14" s="37"/>
      <c r="B14" s="37"/>
      <c r="C14" s="37"/>
      <c r="D14" s="37"/>
      <c r="E14" s="37"/>
      <c r="F14" s="37"/>
      <c r="G14" s="34"/>
      <c r="H14" s="34"/>
      <c r="I14" s="34"/>
      <c r="J14" s="34"/>
      <c r="K14" s="34"/>
      <c r="L14" s="34"/>
      <c r="M14" s="34"/>
      <c r="N14" s="34"/>
      <c r="O14" s="34"/>
      <c r="P14" s="34"/>
    </row>
    <row r="15" spans="1:16" ht="18" customHeight="1" thickBot="1" x14ac:dyDescent="0.3">
      <c r="A15" s="67" t="s">
        <v>14</v>
      </c>
      <c r="B15" s="67"/>
      <c r="C15" s="67" t="s">
        <v>15</v>
      </c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34"/>
      <c r="O15" s="68"/>
      <c r="P15" s="68"/>
    </row>
    <row r="16" spans="1:16" ht="18" customHeight="1" x14ac:dyDescent="0.25">
      <c r="A16" s="64" t="s">
        <v>16</v>
      </c>
      <c r="B16" s="64"/>
      <c r="C16" s="64" t="s">
        <v>17</v>
      </c>
      <c r="D16" s="64"/>
      <c r="E16" s="64"/>
      <c r="F16" s="64"/>
      <c r="G16" s="65">
        <v>1000000000</v>
      </c>
      <c r="H16" s="65"/>
      <c r="I16" s="65">
        <v>0</v>
      </c>
      <c r="J16" s="65"/>
      <c r="K16" s="65">
        <v>0</v>
      </c>
      <c r="L16" s="65"/>
      <c r="M16" s="65"/>
      <c r="N16" s="35">
        <v>0</v>
      </c>
      <c r="O16" s="65">
        <v>1000000000</v>
      </c>
      <c r="P16" s="65"/>
    </row>
    <row r="17" spans="1:16" ht="18" customHeight="1" x14ac:dyDescent="0.25">
      <c r="A17" s="60" t="s">
        <v>18</v>
      </c>
      <c r="B17" s="60"/>
      <c r="C17" s="60" t="s">
        <v>19</v>
      </c>
      <c r="D17" s="60"/>
      <c r="E17" s="60"/>
      <c r="F17" s="60"/>
      <c r="G17" s="61">
        <v>255000000</v>
      </c>
      <c r="H17" s="61"/>
      <c r="I17" s="61">
        <v>0</v>
      </c>
      <c r="J17" s="61"/>
      <c r="K17" s="61">
        <v>0</v>
      </c>
      <c r="L17" s="61"/>
      <c r="M17" s="61"/>
      <c r="N17" s="36">
        <v>0</v>
      </c>
      <c r="O17" s="61">
        <v>255000000</v>
      </c>
      <c r="P17" s="61"/>
    </row>
    <row r="18" spans="1:16" ht="18" customHeight="1" x14ac:dyDescent="0.25">
      <c r="A18" s="64" t="s">
        <v>20</v>
      </c>
      <c r="B18" s="64"/>
      <c r="C18" s="64" t="s">
        <v>21</v>
      </c>
      <c r="D18" s="64"/>
      <c r="E18" s="64"/>
      <c r="F18" s="64"/>
      <c r="G18" s="65">
        <v>200000000</v>
      </c>
      <c r="H18" s="65"/>
      <c r="I18" s="65">
        <v>0</v>
      </c>
      <c r="J18" s="65"/>
      <c r="K18" s="65">
        <v>0</v>
      </c>
      <c r="L18" s="65"/>
      <c r="M18" s="65"/>
      <c r="N18" s="35">
        <v>0</v>
      </c>
      <c r="O18" s="65">
        <v>200000000</v>
      </c>
      <c r="P18" s="65"/>
    </row>
    <row r="19" spans="1:16" ht="35.25" customHeight="1" x14ac:dyDescent="0.25">
      <c r="A19" s="60" t="s">
        <v>22</v>
      </c>
      <c r="B19" s="72"/>
      <c r="C19" s="60" t="s">
        <v>23</v>
      </c>
      <c r="D19" s="60"/>
      <c r="E19" s="60"/>
      <c r="F19" s="60"/>
      <c r="G19" s="61">
        <v>100000000</v>
      </c>
      <c r="H19" s="61"/>
      <c r="I19" s="61">
        <v>0</v>
      </c>
      <c r="J19" s="61"/>
      <c r="K19" s="61">
        <v>0</v>
      </c>
      <c r="L19" s="61"/>
      <c r="M19" s="61"/>
      <c r="N19" s="36">
        <v>0</v>
      </c>
      <c r="O19" s="61">
        <v>100000000</v>
      </c>
      <c r="P19" s="61"/>
    </row>
    <row r="20" spans="1:16" ht="36.75" customHeight="1" x14ac:dyDescent="0.25">
      <c r="A20" s="64" t="s">
        <v>24</v>
      </c>
      <c r="B20" s="69"/>
      <c r="C20" s="64" t="s">
        <v>105</v>
      </c>
      <c r="D20" s="64"/>
      <c r="E20" s="64"/>
      <c r="F20" s="64"/>
      <c r="G20" s="65">
        <v>50000000</v>
      </c>
      <c r="H20" s="65"/>
      <c r="I20" s="65">
        <v>1135580</v>
      </c>
      <c r="J20" s="65"/>
      <c r="K20" s="65">
        <v>1135580</v>
      </c>
      <c r="L20" s="65"/>
      <c r="M20" s="65"/>
      <c r="N20" s="35">
        <v>2.2711600000000001</v>
      </c>
      <c r="O20" s="65">
        <v>48864420</v>
      </c>
      <c r="P20" s="65"/>
    </row>
    <row r="21" spans="1:16" ht="18" customHeight="1" x14ac:dyDescent="0.25">
      <c r="A21" s="60" t="s">
        <v>25</v>
      </c>
      <c r="B21" s="70"/>
      <c r="C21" s="60" t="s">
        <v>26</v>
      </c>
      <c r="D21" s="71"/>
      <c r="E21" s="71"/>
      <c r="F21" s="70"/>
      <c r="G21" s="61">
        <v>250000000</v>
      </c>
      <c r="H21" s="61"/>
      <c r="I21" s="61">
        <v>0</v>
      </c>
      <c r="J21" s="61"/>
      <c r="K21" s="61">
        <v>0</v>
      </c>
      <c r="L21" s="61"/>
      <c r="M21" s="61"/>
      <c r="N21" s="36">
        <v>0</v>
      </c>
      <c r="O21" s="61">
        <v>250000000</v>
      </c>
      <c r="P21" s="61"/>
    </row>
    <row r="22" spans="1:16" ht="1.5" customHeight="1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ht="16.5" customHeight="1" thickBot="1" x14ac:dyDescent="0.3">
      <c r="A23" s="67"/>
      <c r="B23" s="67"/>
      <c r="C23" s="67" t="s">
        <v>109</v>
      </c>
      <c r="D23" s="67"/>
      <c r="E23" s="67"/>
      <c r="F23" s="67"/>
      <c r="G23" s="68">
        <v>1855000000</v>
      </c>
      <c r="H23" s="68"/>
      <c r="I23" s="68">
        <v>1135580</v>
      </c>
      <c r="J23" s="68"/>
      <c r="K23" s="68">
        <v>1135580</v>
      </c>
      <c r="L23" s="68"/>
      <c r="M23" s="68"/>
      <c r="N23" s="34">
        <v>6.1217250673854452E-2</v>
      </c>
      <c r="O23" s="68">
        <v>1853864420</v>
      </c>
      <c r="P23" s="68"/>
    </row>
    <row r="24" spans="1:16" ht="16.5" customHeight="1" thickBot="1" x14ac:dyDescent="0.3">
      <c r="A24" s="38"/>
      <c r="B24" s="38"/>
      <c r="C24" s="38"/>
      <c r="D24" s="38"/>
      <c r="E24" s="38"/>
      <c r="F24" s="38"/>
      <c r="G24" s="34"/>
      <c r="H24" s="34"/>
      <c r="I24" s="34"/>
      <c r="J24" s="34"/>
      <c r="K24" s="34"/>
      <c r="L24" s="34"/>
      <c r="M24" s="34"/>
      <c r="N24" s="34"/>
      <c r="O24" s="34"/>
      <c r="P24" s="34"/>
    </row>
    <row r="25" spans="1:16" ht="18" customHeight="1" thickBot="1" x14ac:dyDescent="0.3">
      <c r="A25" s="67" t="s">
        <v>27</v>
      </c>
      <c r="B25" s="67"/>
      <c r="C25" s="67" t="s">
        <v>28</v>
      </c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34"/>
      <c r="O25" s="68"/>
      <c r="P25" s="68"/>
    </row>
    <row r="26" spans="1:16" ht="18" customHeight="1" x14ac:dyDescent="0.25">
      <c r="A26" s="64" t="s">
        <v>29</v>
      </c>
      <c r="B26" s="64"/>
      <c r="C26" s="64" t="s">
        <v>111</v>
      </c>
      <c r="D26" s="64"/>
      <c r="E26" s="64"/>
      <c r="F26" s="64"/>
      <c r="G26" s="65">
        <v>780500000</v>
      </c>
      <c r="H26" s="65"/>
      <c r="I26" s="65">
        <v>10000</v>
      </c>
      <c r="J26" s="65"/>
      <c r="K26" s="65">
        <v>10000</v>
      </c>
      <c r="L26" s="65"/>
      <c r="M26" s="65"/>
      <c r="N26" s="35">
        <v>1.2812299807815502E-3</v>
      </c>
      <c r="O26" s="65">
        <v>780490000</v>
      </c>
      <c r="P26" s="65"/>
    </row>
    <row r="27" spans="1:16" ht="18" customHeight="1" x14ac:dyDescent="0.25">
      <c r="A27" s="60" t="s">
        <v>30</v>
      </c>
      <c r="B27" s="60"/>
      <c r="C27" s="60" t="s">
        <v>31</v>
      </c>
      <c r="D27" s="60"/>
      <c r="E27" s="60"/>
      <c r="F27" s="60"/>
      <c r="G27" s="61">
        <v>250000000</v>
      </c>
      <c r="H27" s="61"/>
      <c r="I27" s="61">
        <v>0</v>
      </c>
      <c r="J27" s="61"/>
      <c r="K27" s="61">
        <v>0</v>
      </c>
      <c r="L27" s="61"/>
      <c r="M27" s="61"/>
      <c r="N27" s="36">
        <v>0</v>
      </c>
      <c r="O27" s="61">
        <v>250000000</v>
      </c>
      <c r="P27" s="61"/>
    </row>
    <row r="28" spans="1:16" ht="18" customHeight="1" x14ac:dyDescent="0.25">
      <c r="A28" s="64" t="s">
        <v>32</v>
      </c>
      <c r="B28" s="64"/>
      <c r="C28" s="64" t="s">
        <v>33</v>
      </c>
      <c r="D28" s="64"/>
      <c r="E28" s="64"/>
      <c r="F28" s="64"/>
      <c r="G28" s="65">
        <v>100000000</v>
      </c>
      <c r="H28" s="65"/>
      <c r="I28" s="65">
        <v>0</v>
      </c>
      <c r="J28" s="65"/>
      <c r="K28" s="65">
        <v>0</v>
      </c>
      <c r="L28" s="65"/>
      <c r="M28" s="65"/>
      <c r="N28" s="35">
        <v>0</v>
      </c>
      <c r="O28" s="65">
        <v>100000000</v>
      </c>
      <c r="P28" s="65"/>
    </row>
    <row r="29" spans="1:16" ht="18" customHeight="1" x14ac:dyDescent="0.25">
      <c r="A29" s="60" t="s">
        <v>34</v>
      </c>
      <c r="B29" s="60"/>
      <c r="C29" s="60" t="s">
        <v>35</v>
      </c>
      <c r="D29" s="60"/>
      <c r="E29" s="60"/>
      <c r="F29" s="60"/>
      <c r="G29" s="61">
        <v>105000000</v>
      </c>
      <c r="H29" s="61"/>
      <c r="I29" s="61">
        <v>0</v>
      </c>
      <c r="J29" s="61"/>
      <c r="K29" s="61">
        <v>0</v>
      </c>
      <c r="L29" s="61"/>
      <c r="M29" s="61"/>
      <c r="N29" s="36">
        <v>0</v>
      </c>
      <c r="O29" s="61">
        <v>105000000</v>
      </c>
      <c r="P29" s="61"/>
    </row>
    <row r="30" spans="1:16" ht="18" customHeight="1" x14ac:dyDescent="0.25">
      <c r="A30" s="64" t="s">
        <v>36</v>
      </c>
      <c r="B30" s="64"/>
      <c r="C30" s="64" t="s">
        <v>37</v>
      </c>
      <c r="D30" s="64"/>
      <c r="E30" s="64"/>
      <c r="F30" s="64"/>
      <c r="G30" s="65">
        <v>10000000</v>
      </c>
      <c r="H30" s="65"/>
      <c r="I30" s="65">
        <v>0</v>
      </c>
      <c r="J30" s="65"/>
      <c r="K30" s="65">
        <v>0</v>
      </c>
      <c r="L30" s="65"/>
      <c r="M30" s="65"/>
      <c r="N30" s="35">
        <v>0</v>
      </c>
      <c r="O30" s="65">
        <v>10000000</v>
      </c>
      <c r="P30" s="65"/>
    </row>
    <row r="31" spans="1:16" ht="18" customHeight="1" x14ac:dyDescent="0.25">
      <c r="A31" s="60" t="s">
        <v>38</v>
      </c>
      <c r="B31" s="60"/>
      <c r="C31" s="60" t="s">
        <v>39</v>
      </c>
      <c r="D31" s="60"/>
      <c r="E31" s="60"/>
      <c r="F31" s="60"/>
      <c r="G31" s="61">
        <v>20000000</v>
      </c>
      <c r="H31" s="61"/>
      <c r="I31" s="61">
        <v>0</v>
      </c>
      <c r="J31" s="61"/>
      <c r="K31" s="61">
        <v>0</v>
      </c>
      <c r="L31" s="61"/>
      <c r="M31" s="61"/>
      <c r="N31" s="36">
        <v>0</v>
      </c>
      <c r="O31" s="61">
        <v>20000000</v>
      </c>
      <c r="P31" s="61"/>
    </row>
    <row r="32" spans="1:16" ht="18" customHeight="1" x14ac:dyDescent="0.25">
      <c r="A32" s="64" t="s">
        <v>40</v>
      </c>
      <c r="B32" s="64"/>
      <c r="C32" s="64" t="s">
        <v>106</v>
      </c>
      <c r="D32" s="64"/>
      <c r="E32" s="64"/>
      <c r="F32" s="64"/>
      <c r="G32" s="65">
        <v>15000000</v>
      </c>
      <c r="H32" s="65"/>
      <c r="I32" s="65">
        <v>300000</v>
      </c>
      <c r="J32" s="65"/>
      <c r="K32" s="65">
        <v>300000</v>
      </c>
      <c r="L32" s="65"/>
      <c r="M32" s="65"/>
      <c r="N32" s="35">
        <v>2</v>
      </c>
      <c r="O32" s="65">
        <v>14700000</v>
      </c>
      <c r="P32" s="65"/>
    </row>
    <row r="33" spans="1:16" ht="20.25" customHeight="1" x14ac:dyDescent="0.25">
      <c r="A33" s="60" t="s">
        <v>41</v>
      </c>
      <c r="B33" s="60"/>
      <c r="C33" s="60" t="s">
        <v>42</v>
      </c>
      <c r="D33" s="60"/>
      <c r="E33" s="60"/>
      <c r="F33" s="60"/>
      <c r="G33" s="61">
        <v>0</v>
      </c>
      <c r="H33" s="61"/>
      <c r="I33" s="61">
        <v>0</v>
      </c>
      <c r="J33" s="61"/>
      <c r="K33" s="61">
        <v>0</v>
      </c>
      <c r="L33" s="61"/>
      <c r="M33" s="61"/>
      <c r="N33" s="36"/>
      <c r="O33" s="61">
        <v>0</v>
      </c>
      <c r="P33" s="61"/>
    </row>
    <row r="34" spans="1:16" ht="18" customHeight="1" x14ac:dyDescent="0.25">
      <c r="A34" s="64" t="s">
        <v>43</v>
      </c>
      <c r="B34" s="64"/>
      <c r="C34" s="64" t="s">
        <v>44</v>
      </c>
      <c r="D34" s="64"/>
      <c r="E34" s="64"/>
      <c r="F34" s="64"/>
      <c r="G34" s="65">
        <v>1150000000</v>
      </c>
      <c r="H34" s="65"/>
      <c r="I34" s="65">
        <v>300480544.55000001</v>
      </c>
      <c r="J34" s="65"/>
      <c r="K34" s="65">
        <v>300480544.55000001</v>
      </c>
      <c r="L34" s="65"/>
      <c r="M34" s="65"/>
      <c r="N34" s="35">
        <v>26.13</v>
      </c>
      <c r="O34" s="65">
        <v>849519455.45000005</v>
      </c>
      <c r="P34" s="65"/>
    </row>
    <row r="35" spans="1:16" ht="18" customHeight="1" x14ac:dyDescent="0.25">
      <c r="A35" s="60" t="s">
        <v>45</v>
      </c>
      <c r="B35" s="60"/>
      <c r="C35" s="60" t="s">
        <v>46</v>
      </c>
      <c r="D35" s="60"/>
      <c r="E35" s="60"/>
      <c r="F35" s="60"/>
      <c r="G35" s="61">
        <v>10000000</v>
      </c>
      <c r="H35" s="61"/>
      <c r="I35" s="61">
        <v>0</v>
      </c>
      <c r="J35" s="61"/>
      <c r="K35" s="61">
        <v>0</v>
      </c>
      <c r="L35" s="61"/>
      <c r="M35" s="61"/>
      <c r="N35" s="36">
        <v>0</v>
      </c>
      <c r="O35" s="61">
        <v>10000000</v>
      </c>
      <c r="P35" s="61"/>
    </row>
    <row r="36" spans="1:16" ht="6.75" customHeight="1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22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ht="17.25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  <row r="39" spans="1:16" ht="17.25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ht="17.25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ht="17.25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ht="17.25" x14ac:dyDescent="0.3">
      <c r="A42" s="39"/>
      <c r="B42" s="62" t="s">
        <v>117</v>
      </c>
      <c r="C42" s="62"/>
      <c r="D42" s="62"/>
      <c r="E42" s="39"/>
      <c r="F42" s="39"/>
      <c r="G42" s="39"/>
      <c r="H42" s="39"/>
      <c r="I42" s="39"/>
      <c r="J42" s="63" t="s">
        <v>47</v>
      </c>
      <c r="K42" s="63"/>
      <c r="L42" s="63"/>
      <c r="M42" s="63"/>
      <c r="N42" s="63"/>
      <c r="O42" s="63"/>
      <c r="P42" s="39"/>
    </row>
  </sheetData>
  <mergeCells count="155">
    <mergeCell ref="A7:B7"/>
    <mergeCell ref="C7:F7"/>
    <mergeCell ref="G7:H7"/>
    <mergeCell ref="I7:J7"/>
    <mergeCell ref="K7:M7"/>
    <mergeCell ref="O7:P7"/>
    <mergeCell ref="M1:P1"/>
    <mergeCell ref="C5:N5"/>
    <mergeCell ref="C4:N4"/>
    <mergeCell ref="A8:F8"/>
    <mergeCell ref="G8:H8"/>
    <mergeCell ref="I8:J8"/>
    <mergeCell ref="K8:M8"/>
    <mergeCell ref="O8:P8"/>
    <mergeCell ref="A9:B9"/>
    <mergeCell ref="C9:F9"/>
    <mergeCell ref="G9:H9"/>
    <mergeCell ref="I9:J9"/>
    <mergeCell ref="K9:M9"/>
    <mergeCell ref="O9:P9"/>
    <mergeCell ref="A10:B10"/>
    <mergeCell ref="C10:F10"/>
    <mergeCell ref="G10:H10"/>
    <mergeCell ref="I10:J10"/>
    <mergeCell ref="K10:M10"/>
    <mergeCell ref="O10:P10"/>
    <mergeCell ref="A11:B11"/>
    <mergeCell ref="C11:F11"/>
    <mergeCell ref="G11:H11"/>
    <mergeCell ref="I11:J11"/>
    <mergeCell ref="K11:M11"/>
    <mergeCell ref="O11:P11"/>
    <mergeCell ref="A12:P12"/>
    <mergeCell ref="A15:B15"/>
    <mergeCell ref="C15:F15"/>
    <mergeCell ref="G15:H15"/>
    <mergeCell ref="I15:J15"/>
    <mergeCell ref="K15:M15"/>
    <mergeCell ref="O15:P15"/>
    <mergeCell ref="G13:H13"/>
    <mergeCell ref="I13:J13"/>
    <mergeCell ref="K13:M13"/>
    <mergeCell ref="O13:P13"/>
    <mergeCell ref="A13:F13"/>
    <mergeCell ref="A16:B16"/>
    <mergeCell ref="C16:F16"/>
    <mergeCell ref="G16:H16"/>
    <mergeCell ref="I16:J16"/>
    <mergeCell ref="K16:M16"/>
    <mergeCell ref="O16:P16"/>
    <mergeCell ref="A17:B17"/>
    <mergeCell ref="C17:F17"/>
    <mergeCell ref="G17:H17"/>
    <mergeCell ref="I17:J17"/>
    <mergeCell ref="K17:M17"/>
    <mergeCell ref="O17:P17"/>
    <mergeCell ref="A18:B18"/>
    <mergeCell ref="C18:F18"/>
    <mergeCell ref="G18:H18"/>
    <mergeCell ref="I18:J18"/>
    <mergeCell ref="K18:M18"/>
    <mergeCell ref="O18:P18"/>
    <mergeCell ref="A19:B19"/>
    <mergeCell ref="C19:F19"/>
    <mergeCell ref="G19:H19"/>
    <mergeCell ref="I19:J19"/>
    <mergeCell ref="K19:M19"/>
    <mergeCell ref="O19:P19"/>
    <mergeCell ref="A20:B20"/>
    <mergeCell ref="C20:F20"/>
    <mergeCell ref="G20:H20"/>
    <mergeCell ref="I20:J20"/>
    <mergeCell ref="K20:M20"/>
    <mergeCell ref="O20:P20"/>
    <mergeCell ref="A21:B21"/>
    <mergeCell ref="C21:F21"/>
    <mergeCell ref="G21:H21"/>
    <mergeCell ref="I21:J21"/>
    <mergeCell ref="K21:M21"/>
    <mergeCell ref="O21:P21"/>
    <mergeCell ref="A22:P22"/>
    <mergeCell ref="A25:B25"/>
    <mergeCell ref="C25:F25"/>
    <mergeCell ref="G25:H25"/>
    <mergeCell ref="I25:J25"/>
    <mergeCell ref="K25:M25"/>
    <mergeCell ref="O25:P25"/>
    <mergeCell ref="A26:B26"/>
    <mergeCell ref="C26:F26"/>
    <mergeCell ref="G26:H26"/>
    <mergeCell ref="I26:J26"/>
    <mergeCell ref="K26:M26"/>
    <mergeCell ref="O26:P26"/>
    <mergeCell ref="A23:B23"/>
    <mergeCell ref="C23:F23"/>
    <mergeCell ref="G23:H23"/>
    <mergeCell ref="I23:J23"/>
    <mergeCell ref="K23:M23"/>
    <mergeCell ref="O23:P23"/>
    <mergeCell ref="A27:B27"/>
    <mergeCell ref="C27:F27"/>
    <mergeCell ref="G27:H27"/>
    <mergeCell ref="I27:J27"/>
    <mergeCell ref="K27:M27"/>
    <mergeCell ref="O27:P27"/>
    <mergeCell ref="A28:B28"/>
    <mergeCell ref="C28:F28"/>
    <mergeCell ref="G28:H28"/>
    <mergeCell ref="I28:J28"/>
    <mergeCell ref="K28:M28"/>
    <mergeCell ref="O28:P28"/>
    <mergeCell ref="A29:B29"/>
    <mergeCell ref="C29:F29"/>
    <mergeCell ref="G29:H29"/>
    <mergeCell ref="I29:J29"/>
    <mergeCell ref="K29:M29"/>
    <mergeCell ref="O29:P29"/>
    <mergeCell ref="A30:B30"/>
    <mergeCell ref="C30:F30"/>
    <mergeCell ref="G30:H30"/>
    <mergeCell ref="I30:J30"/>
    <mergeCell ref="K30:M30"/>
    <mergeCell ref="O30:P30"/>
    <mergeCell ref="A31:B31"/>
    <mergeCell ref="C31:F31"/>
    <mergeCell ref="G31:H31"/>
    <mergeCell ref="I31:J31"/>
    <mergeCell ref="K31:M31"/>
    <mergeCell ref="O31:P31"/>
    <mergeCell ref="A32:B32"/>
    <mergeCell ref="C32:F32"/>
    <mergeCell ref="G32:H32"/>
    <mergeCell ref="I32:J32"/>
    <mergeCell ref="K32:M32"/>
    <mergeCell ref="O32:P32"/>
    <mergeCell ref="A33:B33"/>
    <mergeCell ref="C33:F33"/>
    <mergeCell ref="G33:H33"/>
    <mergeCell ref="I33:J33"/>
    <mergeCell ref="K33:M33"/>
    <mergeCell ref="O33:P33"/>
    <mergeCell ref="B42:D42"/>
    <mergeCell ref="J42:O42"/>
    <mergeCell ref="A34:B34"/>
    <mergeCell ref="C34:F34"/>
    <mergeCell ref="G34:H34"/>
    <mergeCell ref="I34:J34"/>
    <mergeCell ref="K34:M34"/>
    <mergeCell ref="O34:P34"/>
    <mergeCell ref="A35:B35"/>
    <mergeCell ref="C35:F35"/>
    <mergeCell ref="G35:H35"/>
    <mergeCell ref="I35:J35"/>
    <mergeCell ref="K35:M35"/>
    <mergeCell ref="O35:P35"/>
  </mergeCells>
  <pageMargins left="0.34" right="0.18" top="0.730000019073486" bottom="0.7799999713897709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8"/>
  <sheetViews>
    <sheetView showGridLines="0" view="pageBreakPreview" zoomScale="82" zoomScaleSheetLayoutView="82" workbookViewId="0">
      <selection activeCell="C42" sqref="C42"/>
    </sheetView>
  </sheetViews>
  <sheetFormatPr defaultRowHeight="15" x14ac:dyDescent="0.25"/>
  <cols>
    <col min="1" max="1" width="0.85546875" customWidth="1"/>
    <col min="2" max="2" width="17.28515625" customWidth="1"/>
    <col min="3" max="3" width="43.7109375" customWidth="1"/>
    <col min="4" max="4" width="5.7109375" customWidth="1"/>
    <col min="5" max="5" width="18.85546875" customWidth="1"/>
    <col min="6" max="6" width="3.85546875" customWidth="1"/>
    <col min="7" max="7" width="18.85546875" customWidth="1"/>
    <col min="8" max="8" width="3.85546875" customWidth="1"/>
    <col min="9" max="9" width="33" customWidth="1"/>
    <col min="10" max="10" width="17.42578125" customWidth="1"/>
    <col min="11" max="11" width="19.5703125" customWidth="1"/>
    <col min="12" max="12" width="6.5703125" customWidth="1"/>
  </cols>
  <sheetData>
    <row r="1" spans="1:12" ht="24.75" customHeight="1" x14ac:dyDescent="0.25">
      <c r="I1" s="83" t="s">
        <v>115</v>
      </c>
      <c r="J1" s="83"/>
      <c r="K1" s="83"/>
    </row>
    <row r="2" spans="1:12" ht="24.75" customHeight="1" x14ac:dyDescent="0.25">
      <c r="I2" s="1"/>
      <c r="J2" s="1"/>
      <c r="K2" s="1"/>
    </row>
    <row r="3" spans="1:12" ht="71.25" customHeight="1" x14ac:dyDescent="0.25">
      <c r="A3" s="74" t="s">
        <v>2</v>
      </c>
      <c r="B3" s="74"/>
      <c r="C3" s="74" t="s">
        <v>3</v>
      </c>
      <c r="D3" s="74"/>
      <c r="E3" s="75" t="s">
        <v>4</v>
      </c>
      <c r="F3" s="75"/>
      <c r="G3" s="75" t="s">
        <v>5</v>
      </c>
      <c r="H3" s="75"/>
      <c r="I3" s="33" t="s">
        <v>6</v>
      </c>
      <c r="J3" s="33" t="s">
        <v>7</v>
      </c>
      <c r="K3" s="75" t="s">
        <v>8</v>
      </c>
      <c r="L3" s="75"/>
    </row>
    <row r="4" spans="1:12" ht="18" customHeight="1" x14ac:dyDescent="0.25">
      <c r="A4" s="64" t="s">
        <v>48</v>
      </c>
      <c r="B4" s="69"/>
      <c r="C4" s="64" t="s">
        <v>49</v>
      </c>
      <c r="D4" s="69"/>
      <c r="E4" s="65">
        <v>5000000</v>
      </c>
      <c r="F4" s="84"/>
      <c r="G4" s="65">
        <v>0</v>
      </c>
      <c r="H4" s="84"/>
      <c r="I4" s="35">
        <v>0</v>
      </c>
      <c r="J4" s="35">
        <v>0</v>
      </c>
      <c r="K4" s="65">
        <v>5000000</v>
      </c>
      <c r="L4" s="85"/>
    </row>
    <row r="5" spans="1:12" ht="39" customHeight="1" x14ac:dyDescent="0.25">
      <c r="A5" s="60" t="s">
        <v>50</v>
      </c>
      <c r="B5" s="70"/>
      <c r="C5" s="60" t="s">
        <v>51</v>
      </c>
      <c r="D5" s="70"/>
      <c r="E5" s="61">
        <v>1205000000</v>
      </c>
      <c r="F5" s="80"/>
      <c r="G5" s="61">
        <v>331488475.14999998</v>
      </c>
      <c r="H5" s="80"/>
      <c r="I5" s="36">
        <v>331488475.14999998</v>
      </c>
      <c r="J5" s="36">
        <v>27.509417024896266</v>
      </c>
      <c r="K5" s="61">
        <v>873511524.85000002</v>
      </c>
      <c r="L5" s="81"/>
    </row>
    <row r="6" spans="1:12" ht="1.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27.75" customHeight="1" thickBot="1" x14ac:dyDescent="0.35">
      <c r="A7" s="39"/>
      <c r="B7" s="38" t="s">
        <v>113</v>
      </c>
      <c r="C7" s="38"/>
      <c r="D7" s="38"/>
      <c r="E7" s="68">
        <v>3650500000</v>
      </c>
      <c r="F7" s="68"/>
      <c r="G7" s="68">
        <v>632279019.70000005</v>
      </c>
      <c r="H7" s="68"/>
      <c r="I7" s="40">
        <v>632279019.70000005</v>
      </c>
      <c r="J7" s="40">
        <v>17.32</v>
      </c>
      <c r="K7" s="68">
        <v>3018220980.3000002</v>
      </c>
      <c r="L7" s="68"/>
    </row>
    <row r="8" spans="1:12" ht="29.25" customHeight="1" thickBot="1" x14ac:dyDescent="0.3">
      <c r="A8" s="73" t="s">
        <v>9</v>
      </c>
      <c r="B8" s="73"/>
      <c r="C8" s="73"/>
      <c r="D8" s="41"/>
      <c r="E8" s="82">
        <v>5782500000</v>
      </c>
      <c r="F8" s="82"/>
      <c r="G8" s="82">
        <v>633911599.70000005</v>
      </c>
      <c r="H8" s="82"/>
      <c r="I8" s="42">
        <v>633911599.70000005</v>
      </c>
      <c r="J8" s="42">
        <v>10.97</v>
      </c>
      <c r="K8" s="82">
        <v>5148588400.3000002</v>
      </c>
      <c r="L8" s="82"/>
    </row>
    <row r="9" spans="1:12" ht="16.5" customHeight="1" x14ac:dyDescent="0.25"/>
    <row r="38" spans="2:11" x14ac:dyDescent="0.25">
      <c r="B38" s="78" t="s">
        <v>117</v>
      </c>
      <c r="C38" s="78"/>
      <c r="H38" s="79" t="s">
        <v>52</v>
      </c>
      <c r="I38" s="79"/>
      <c r="J38" s="79"/>
      <c r="K38" s="79"/>
    </row>
  </sheetData>
  <mergeCells count="26">
    <mergeCell ref="A4:B4"/>
    <mergeCell ref="C4:D4"/>
    <mergeCell ref="E4:F4"/>
    <mergeCell ref="G4:H4"/>
    <mergeCell ref="K4:L4"/>
    <mergeCell ref="I1:K1"/>
    <mergeCell ref="A3:B3"/>
    <mergeCell ref="C3:D3"/>
    <mergeCell ref="E3:F3"/>
    <mergeCell ref="G3:H3"/>
    <mergeCell ref="K3:L3"/>
    <mergeCell ref="B38:C38"/>
    <mergeCell ref="H38:K38"/>
    <mergeCell ref="A5:B5"/>
    <mergeCell ref="C5:D5"/>
    <mergeCell ref="E5:F5"/>
    <mergeCell ref="G5:H5"/>
    <mergeCell ref="K5:L5"/>
    <mergeCell ref="E7:F7"/>
    <mergeCell ref="G7:H7"/>
    <mergeCell ref="A8:C8"/>
    <mergeCell ref="E8:F8"/>
    <mergeCell ref="G8:H8"/>
    <mergeCell ref="K8:L8"/>
    <mergeCell ref="K7:L7"/>
    <mergeCell ref="A6:L6"/>
  </mergeCells>
  <pageMargins left="0.5" right="0.34" top="0.730000019073486" bottom="0.7799999713897709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44"/>
  <sheetViews>
    <sheetView showGridLines="0" view="pageBreakPreview" zoomScale="79" zoomScaleSheetLayoutView="79" workbookViewId="0">
      <selection activeCell="C2" sqref="C2"/>
    </sheetView>
  </sheetViews>
  <sheetFormatPr defaultRowHeight="15" x14ac:dyDescent="0.25"/>
  <cols>
    <col min="1" max="1" width="0.85546875" customWidth="1"/>
    <col min="2" max="2" width="21" customWidth="1"/>
    <col min="3" max="3" width="53.42578125" customWidth="1"/>
    <col min="4" max="4" width="3.42578125" customWidth="1"/>
    <col min="5" max="5" width="2.42578125" customWidth="1"/>
    <col min="6" max="6" width="5.5703125" customWidth="1"/>
    <col min="7" max="7" width="18.85546875" customWidth="1"/>
    <col min="8" max="8" width="6.5703125" customWidth="1"/>
    <col min="9" max="9" width="21.28515625" customWidth="1"/>
    <col min="10" max="10" width="4" customWidth="1"/>
    <col min="11" max="11" width="18.7109375" customWidth="1"/>
    <col min="12" max="12" width="1" customWidth="1"/>
    <col min="13" max="13" width="21.28515625" customWidth="1"/>
    <col min="14" max="14" width="17.7109375" customWidth="1"/>
    <col min="15" max="15" width="16.28515625" customWidth="1"/>
    <col min="16" max="16" width="9.7109375" customWidth="1"/>
  </cols>
  <sheetData>
    <row r="1" spans="1:16" ht="12.75" customHeight="1" x14ac:dyDescent="0.25">
      <c r="M1" s="76" t="s">
        <v>115</v>
      </c>
      <c r="N1" s="76"/>
      <c r="O1" s="76"/>
      <c r="P1" s="76"/>
    </row>
    <row r="2" spans="1:16" ht="18" customHeight="1" x14ac:dyDescent="0.25"/>
    <row r="3" spans="1:16" ht="30" customHeight="1" x14ac:dyDescent="0.25">
      <c r="C3" s="77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6" ht="18" customHeight="1" x14ac:dyDescent="0.25">
      <c r="C4" s="77" t="s">
        <v>53</v>
      </c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6" ht="6.75" customHeight="1" x14ac:dyDescent="0.25"/>
    <row r="6" spans="1:16" ht="30" customHeight="1" x14ac:dyDescent="0.25">
      <c r="A6" s="74" t="s">
        <v>54</v>
      </c>
      <c r="B6" s="74"/>
      <c r="C6" s="74" t="s">
        <v>55</v>
      </c>
      <c r="D6" s="74"/>
      <c r="E6" s="74"/>
      <c r="F6" s="93"/>
      <c r="G6" s="75" t="s">
        <v>4</v>
      </c>
      <c r="H6" s="94"/>
      <c r="I6" s="75" t="s">
        <v>5</v>
      </c>
      <c r="J6" s="94"/>
      <c r="K6" s="75" t="s">
        <v>6</v>
      </c>
      <c r="L6" s="95"/>
      <c r="M6" s="94"/>
      <c r="N6" s="33" t="s">
        <v>7</v>
      </c>
      <c r="O6" s="75" t="s">
        <v>8</v>
      </c>
      <c r="P6" s="95"/>
    </row>
    <row r="7" spans="1:16" ht="18" customHeight="1" thickBot="1" x14ac:dyDescent="0.3">
      <c r="A7" s="91"/>
      <c r="B7" s="91"/>
      <c r="C7" s="41"/>
      <c r="D7" s="41"/>
      <c r="E7" s="41"/>
      <c r="F7" s="41"/>
      <c r="G7" s="68"/>
      <c r="H7" s="68"/>
      <c r="I7" s="68"/>
      <c r="J7" s="68"/>
      <c r="K7" s="40"/>
      <c r="L7" s="40"/>
      <c r="M7" s="40"/>
      <c r="N7" s="34"/>
      <c r="O7" s="68"/>
      <c r="P7" s="68"/>
    </row>
    <row r="8" spans="1:16" ht="18" customHeight="1" thickBot="1" x14ac:dyDescent="0.3">
      <c r="A8" s="41"/>
      <c r="B8" s="41"/>
      <c r="C8" s="67" t="s">
        <v>56</v>
      </c>
      <c r="D8" s="67"/>
      <c r="E8" s="67"/>
      <c r="F8" s="67"/>
      <c r="G8" s="68"/>
      <c r="H8" s="68"/>
      <c r="I8" s="68"/>
      <c r="J8" s="68"/>
      <c r="K8" s="68"/>
      <c r="L8" s="68"/>
      <c r="M8" s="68"/>
      <c r="N8" s="34"/>
      <c r="O8" s="68"/>
      <c r="P8" s="68"/>
    </row>
    <row r="9" spans="1:16" ht="18" customHeight="1" x14ac:dyDescent="0.25">
      <c r="A9" s="89">
        <v>22021030</v>
      </c>
      <c r="B9" s="89"/>
      <c r="C9" s="64" t="s">
        <v>57</v>
      </c>
      <c r="D9" s="64"/>
      <c r="E9" s="64"/>
      <c r="F9" s="64"/>
      <c r="G9" s="65">
        <v>157000000</v>
      </c>
      <c r="H9" s="65"/>
      <c r="I9" s="65">
        <v>300000</v>
      </c>
      <c r="J9" s="65"/>
      <c r="K9" s="65">
        <v>300000</v>
      </c>
      <c r="L9" s="65"/>
      <c r="M9" s="65"/>
      <c r="N9" s="35">
        <v>0.19108280254777071</v>
      </c>
      <c r="O9" s="65">
        <v>156700000</v>
      </c>
      <c r="P9" s="65"/>
    </row>
    <row r="10" spans="1:16" ht="18" customHeight="1" x14ac:dyDescent="0.25">
      <c r="A10" s="90">
        <v>22021029</v>
      </c>
      <c r="B10" s="90"/>
      <c r="C10" s="60" t="s">
        <v>58</v>
      </c>
      <c r="D10" s="60"/>
      <c r="E10" s="60"/>
      <c r="F10" s="60"/>
      <c r="G10" s="61">
        <v>50000000</v>
      </c>
      <c r="H10" s="61"/>
      <c r="I10" s="61">
        <v>12460000</v>
      </c>
      <c r="J10" s="61"/>
      <c r="K10" s="61">
        <v>12460000</v>
      </c>
      <c r="L10" s="61"/>
      <c r="M10" s="61"/>
      <c r="N10" s="36">
        <v>24.92</v>
      </c>
      <c r="O10" s="61">
        <v>37540000</v>
      </c>
      <c r="P10" s="61"/>
    </row>
    <row r="11" spans="1:16" ht="18" customHeight="1" x14ac:dyDescent="0.25">
      <c r="A11" s="89">
        <v>22021003</v>
      </c>
      <c r="B11" s="89"/>
      <c r="C11" s="64" t="s">
        <v>59</v>
      </c>
      <c r="D11" s="64"/>
      <c r="E11" s="64"/>
      <c r="F11" s="64"/>
      <c r="G11" s="65">
        <v>107000000</v>
      </c>
      <c r="H11" s="65"/>
      <c r="I11" s="65">
        <v>497000</v>
      </c>
      <c r="J11" s="65"/>
      <c r="K11" s="65">
        <v>497000</v>
      </c>
      <c r="L11" s="65"/>
      <c r="M11" s="65"/>
      <c r="N11" s="35">
        <v>0.46448598130841123</v>
      </c>
      <c r="O11" s="65">
        <v>106503000</v>
      </c>
      <c r="P11" s="65"/>
    </row>
    <row r="12" spans="1:16" ht="18" customHeight="1" x14ac:dyDescent="0.25">
      <c r="A12" s="90">
        <v>22020632</v>
      </c>
      <c r="B12" s="90"/>
      <c r="C12" s="60" t="s">
        <v>60</v>
      </c>
      <c r="D12" s="60"/>
      <c r="E12" s="60"/>
      <c r="F12" s="60"/>
      <c r="G12" s="61">
        <v>3000000</v>
      </c>
      <c r="H12" s="61"/>
      <c r="I12" s="61">
        <v>25000</v>
      </c>
      <c r="J12" s="61"/>
      <c r="K12" s="61">
        <v>25000</v>
      </c>
      <c r="L12" s="61"/>
      <c r="M12" s="61"/>
      <c r="N12" s="36">
        <v>0.83333333333333337</v>
      </c>
      <c r="O12" s="61">
        <v>2975000</v>
      </c>
      <c r="P12" s="61"/>
    </row>
    <row r="13" spans="1:16" ht="18" customHeight="1" x14ac:dyDescent="0.25">
      <c r="A13" s="89">
        <v>22020605</v>
      </c>
      <c r="B13" s="89"/>
      <c r="C13" s="64" t="s">
        <v>61</v>
      </c>
      <c r="D13" s="64"/>
      <c r="E13" s="64"/>
      <c r="F13" s="64"/>
      <c r="G13" s="65">
        <v>500000</v>
      </c>
      <c r="H13" s="65"/>
      <c r="I13" s="65">
        <v>10000</v>
      </c>
      <c r="J13" s="65"/>
      <c r="K13" s="65">
        <v>10000</v>
      </c>
      <c r="L13" s="65"/>
      <c r="M13" s="65"/>
      <c r="N13" s="35">
        <v>2</v>
      </c>
      <c r="O13" s="65">
        <v>490000</v>
      </c>
      <c r="P13" s="65"/>
    </row>
    <row r="14" spans="1:16" ht="18" customHeight="1" x14ac:dyDescent="0.25">
      <c r="A14" s="90">
        <v>22020401</v>
      </c>
      <c r="B14" s="90"/>
      <c r="C14" s="60" t="s">
        <v>62</v>
      </c>
      <c r="D14" s="60"/>
      <c r="E14" s="60"/>
      <c r="F14" s="60"/>
      <c r="G14" s="61">
        <v>2000000</v>
      </c>
      <c r="H14" s="61"/>
      <c r="I14" s="61">
        <v>76500</v>
      </c>
      <c r="J14" s="61"/>
      <c r="K14" s="61">
        <v>76500</v>
      </c>
      <c r="L14" s="61"/>
      <c r="M14" s="61"/>
      <c r="N14" s="36">
        <v>3.8250000000000002</v>
      </c>
      <c r="O14" s="61">
        <v>1923500</v>
      </c>
      <c r="P14" s="61"/>
    </row>
    <row r="15" spans="1:16" ht="18" customHeight="1" x14ac:dyDescent="0.25">
      <c r="A15" s="89">
        <v>21010101</v>
      </c>
      <c r="B15" s="89"/>
      <c r="C15" s="64" t="s">
        <v>63</v>
      </c>
      <c r="D15" s="64"/>
      <c r="E15" s="64"/>
      <c r="F15" s="64"/>
      <c r="G15" s="65">
        <v>900000000</v>
      </c>
      <c r="H15" s="65"/>
      <c r="I15" s="65">
        <v>230351082.24000001</v>
      </c>
      <c r="J15" s="65"/>
      <c r="K15" s="65">
        <v>230351082.24000001</v>
      </c>
      <c r="L15" s="65"/>
      <c r="M15" s="65"/>
      <c r="N15" s="35">
        <v>25.594564692888891</v>
      </c>
      <c r="O15" s="65">
        <v>669648917.75999999</v>
      </c>
      <c r="P15" s="65"/>
    </row>
    <row r="16" spans="1:16" ht="31.5" customHeight="1" thickBot="1" x14ac:dyDescent="0.3">
      <c r="A16" s="91" t="s">
        <v>112</v>
      </c>
      <c r="B16" s="91"/>
      <c r="C16" s="41"/>
      <c r="D16" s="41"/>
      <c r="E16" s="41"/>
      <c r="F16" s="41"/>
      <c r="G16" s="68">
        <f>SUM(G9:G15)</f>
        <v>1219500000</v>
      </c>
      <c r="H16" s="68"/>
      <c r="I16" s="68">
        <f>SUM(I9:I15)</f>
        <v>243719582.24000001</v>
      </c>
      <c r="J16" s="68"/>
      <c r="K16" s="68">
        <f>SUM(K9:K15)</f>
        <v>243719582.24000001</v>
      </c>
      <c r="L16" s="68"/>
      <c r="M16" s="68"/>
      <c r="N16" s="34">
        <v>19.25</v>
      </c>
      <c r="O16" s="68">
        <f>SUM(O9:O15)</f>
        <v>975780417.75999999</v>
      </c>
      <c r="P16" s="68"/>
    </row>
    <row r="17" spans="1:16" ht="13.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ht="13.5" customHeight="1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spans="1:16" ht="18" customHeight="1" thickBot="1" x14ac:dyDescent="0.3">
      <c r="A19" s="91"/>
      <c r="B19" s="91"/>
      <c r="C19" s="67" t="s">
        <v>64</v>
      </c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34"/>
      <c r="O19" s="68"/>
      <c r="P19" s="68"/>
    </row>
    <row r="20" spans="1:16" ht="18" customHeight="1" x14ac:dyDescent="0.25">
      <c r="A20" s="90">
        <v>23050108</v>
      </c>
      <c r="B20" s="90"/>
      <c r="C20" s="60" t="s">
        <v>65</v>
      </c>
      <c r="D20" s="60"/>
      <c r="E20" s="60"/>
      <c r="F20" s="60"/>
      <c r="G20" s="61">
        <v>1575000000</v>
      </c>
      <c r="H20" s="61"/>
      <c r="I20" s="61">
        <v>1135580</v>
      </c>
      <c r="J20" s="61"/>
      <c r="K20" s="61">
        <v>1135580</v>
      </c>
      <c r="L20" s="61"/>
      <c r="M20" s="61"/>
      <c r="N20" s="36">
        <v>7.2100317460317462E-2</v>
      </c>
      <c r="O20" s="61">
        <v>1573864420</v>
      </c>
      <c r="P20" s="61"/>
    </row>
    <row r="21" spans="1:16" ht="18" customHeight="1" x14ac:dyDescent="0.25">
      <c r="A21" s="89">
        <v>23050107</v>
      </c>
      <c r="B21" s="89"/>
      <c r="C21" s="64" t="s">
        <v>66</v>
      </c>
      <c r="D21" s="64"/>
      <c r="E21" s="64"/>
      <c r="F21" s="64"/>
      <c r="G21" s="65">
        <v>800000000</v>
      </c>
      <c r="H21" s="65"/>
      <c r="I21" s="65">
        <v>0</v>
      </c>
      <c r="J21" s="65"/>
      <c r="K21" s="65">
        <v>0</v>
      </c>
      <c r="L21" s="65"/>
      <c r="M21" s="65"/>
      <c r="N21" s="35">
        <v>0</v>
      </c>
      <c r="O21" s="65">
        <v>800000000</v>
      </c>
      <c r="P21" s="65"/>
    </row>
    <row r="22" spans="1:16" ht="18" customHeight="1" x14ac:dyDescent="0.25">
      <c r="A22" s="90">
        <v>23050103</v>
      </c>
      <c r="B22" s="90"/>
      <c r="C22" s="60" t="s">
        <v>110</v>
      </c>
      <c r="D22" s="60"/>
      <c r="E22" s="60"/>
      <c r="F22" s="60"/>
      <c r="G22" s="61">
        <v>100000000</v>
      </c>
      <c r="H22" s="61"/>
      <c r="I22" s="61">
        <v>16538962.310000001</v>
      </c>
      <c r="J22" s="61"/>
      <c r="K22" s="61">
        <v>16538962.310000001</v>
      </c>
      <c r="L22" s="61"/>
      <c r="M22" s="61"/>
      <c r="N22" s="36">
        <v>16.54</v>
      </c>
      <c r="O22" s="61">
        <v>83461037.680000007</v>
      </c>
      <c r="P22" s="61"/>
    </row>
    <row r="23" spans="1:16" ht="18" customHeight="1" x14ac:dyDescent="0.25">
      <c r="A23" s="89">
        <v>23050101</v>
      </c>
      <c r="B23" s="89"/>
      <c r="C23" s="64" t="s">
        <v>67</v>
      </c>
      <c r="D23" s="64"/>
      <c r="E23" s="64"/>
      <c r="F23" s="64"/>
      <c r="G23" s="65">
        <v>580000000</v>
      </c>
      <c r="H23" s="65"/>
      <c r="I23" s="65">
        <v>0</v>
      </c>
      <c r="J23" s="65"/>
      <c r="K23" s="65">
        <v>0</v>
      </c>
      <c r="L23" s="65"/>
      <c r="M23" s="65"/>
      <c r="N23" s="35">
        <v>0</v>
      </c>
      <c r="O23" s="65">
        <v>580000000</v>
      </c>
      <c r="P23" s="65"/>
    </row>
    <row r="24" spans="1:16" ht="18" customHeight="1" x14ac:dyDescent="0.25">
      <c r="A24" s="90">
        <v>23040106</v>
      </c>
      <c r="B24" s="90"/>
      <c r="C24" s="60" t="s">
        <v>68</v>
      </c>
      <c r="D24" s="60"/>
      <c r="E24" s="60"/>
      <c r="F24" s="60"/>
      <c r="G24" s="61">
        <v>1200000000</v>
      </c>
      <c r="H24" s="61"/>
      <c r="I24" s="61">
        <v>331386975.14999998</v>
      </c>
      <c r="J24" s="61"/>
      <c r="K24" s="61">
        <v>331386975.14999998</v>
      </c>
      <c r="L24" s="61"/>
      <c r="M24" s="61"/>
      <c r="N24" s="36">
        <v>27.615581262500001</v>
      </c>
      <c r="O24" s="61">
        <v>868613024.85000002</v>
      </c>
      <c r="P24" s="61"/>
    </row>
    <row r="25" spans="1:16" ht="18" customHeight="1" x14ac:dyDescent="0.25">
      <c r="A25" s="89">
        <v>23030105</v>
      </c>
      <c r="B25" s="89"/>
      <c r="C25" s="64" t="s">
        <v>69</v>
      </c>
      <c r="D25" s="64"/>
      <c r="E25" s="64"/>
      <c r="F25" s="64"/>
      <c r="G25" s="65">
        <v>500000000</v>
      </c>
      <c r="H25" s="65"/>
      <c r="I25" s="65">
        <v>0</v>
      </c>
      <c r="J25" s="65"/>
      <c r="K25" s="65">
        <v>0</v>
      </c>
      <c r="L25" s="65"/>
      <c r="M25" s="65"/>
      <c r="N25" s="35">
        <v>0</v>
      </c>
      <c r="O25" s="65">
        <v>500000000</v>
      </c>
      <c r="P25" s="65"/>
    </row>
    <row r="26" spans="1:16" ht="18" customHeight="1" x14ac:dyDescent="0.25">
      <c r="A26" s="90">
        <v>23020113</v>
      </c>
      <c r="B26" s="90"/>
      <c r="C26" s="60" t="s">
        <v>70</v>
      </c>
      <c r="D26" s="60"/>
      <c r="E26" s="60"/>
      <c r="F26" s="60"/>
      <c r="G26" s="61">
        <v>200000000</v>
      </c>
      <c r="H26" s="61"/>
      <c r="I26" s="61">
        <v>0</v>
      </c>
      <c r="J26" s="61"/>
      <c r="K26" s="61">
        <v>0</v>
      </c>
      <c r="L26" s="61"/>
      <c r="M26" s="61"/>
      <c r="N26" s="36">
        <v>0</v>
      </c>
      <c r="O26" s="61">
        <v>200000000</v>
      </c>
      <c r="P26" s="61"/>
    </row>
    <row r="27" spans="1:16" ht="18" customHeight="1" x14ac:dyDescent="0.25">
      <c r="A27" s="89">
        <v>23010122</v>
      </c>
      <c r="B27" s="89"/>
      <c r="C27" s="64" t="s">
        <v>71</v>
      </c>
      <c r="D27" s="64"/>
      <c r="E27" s="64"/>
      <c r="F27" s="64"/>
      <c r="G27" s="65">
        <v>302000000</v>
      </c>
      <c r="H27" s="65"/>
      <c r="I27" s="65">
        <v>0</v>
      </c>
      <c r="J27" s="65"/>
      <c r="K27" s="65">
        <v>0</v>
      </c>
      <c r="L27" s="65"/>
      <c r="M27" s="65"/>
      <c r="N27" s="35">
        <v>0</v>
      </c>
      <c r="O27" s="65">
        <v>302000000</v>
      </c>
      <c r="P27" s="65"/>
    </row>
    <row r="28" spans="1:16" ht="18" customHeight="1" x14ac:dyDescent="0.25">
      <c r="A28" s="86">
        <v>22021352</v>
      </c>
      <c r="B28" s="86"/>
      <c r="C28" s="44" t="s">
        <v>107</v>
      </c>
      <c r="D28" s="44"/>
      <c r="E28" s="44"/>
      <c r="F28" s="44"/>
      <c r="G28" s="87">
        <v>100000000</v>
      </c>
      <c r="H28" s="88"/>
      <c r="I28" s="87">
        <v>41140500</v>
      </c>
      <c r="J28" s="88"/>
      <c r="K28" s="44"/>
      <c r="L28" s="44"/>
      <c r="M28" s="45">
        <v>41140500</v>
      </c>
      <c r="N28" s="44">
        <v>41.15</v>
      </c>
      <c r="O28" s="87">
        <v>58859500</v>
      </c>
      <c r="P28" s="88"/>
    </row>
    <row r="29" spans="1:16" ht="17.25" customHeight="1" thickBot="1" x14ac:dyDescent="0.3">
      <c r="A29" s="91"/>
      <c r="B29" s="91"/>
      <c r="C29" s="67" t="s">
        <v>114</v>
      </c>
      <c r="D29" s="67"/>
      <c r="E29" s="67"/>
      <c r="F29" s="67"/>
      <c r="G29" s="68">
        <f>SUM(G20:G28)</f>
        <v>5357000000</v>
      </c>
      <c r="H29" s="68"/>
      <c r="I29" s="68">
        <f>SUM(I20:I28)</f>
        <v>390202017.45999998</v>
      </c>
      <c r="J29" s="68"/>
      <c r="K29" s="68">
        <v>390202017.45999998</v>
      </c>
      <c r="L29" s="68"/>
      <c r="M29" s="68"/>
      <c r="N29" s="34">
        <v>7.29</v>
      </c>
      <c r="O29" s="68">
        <f>SUM(O20:O28)</f>
        <v>4966797982.5299997</v>
      </c>
      <c r="P29" s="68"/>
    </row>
    <row r="30" spans="1:16" ht="16.5" customHeight="1" thickBot="1" x14ac:dyDescent="0.3">
      <c r="A30" s="91" t="s">
        <v>9</v>
      </c>
      <c r="B30" s="91"/>
      <c r="C30" s="67"/>
      <c r="D30" s="67"/>
      <c r="E30" s="67"/>
      <c r="F30" s="67"/>
      <c r="G30" s="68">
        <v>6576500000</v>
      </c>
      <c r="H30" s="68"/>
      <c r="I30" s="68">
        <v>633921599.70000005</v>
      </c>
      <c r="J30" s="68"/>
      <c r="K30" s="40"/>
      <c r="L30" s="40"/>
      <c r="M30" s="40">
        <v>633921599.70000005</v>
      </c>
      <c r="N30" s="34">
        <v>9.64</v>
      </c>
      <c r="O30" s="68">
        <v>5942578400.29</v>
      </c>
      <c r="P30" s="68"/>
    </row>
    <row r="31" spans="1:16" ht="18" thickBot="1" x14ac:dyDescent="0.35">
      <c r="A31" s="39"/>
      <c r="B31" s="39"/>
      <c r="C31" s="39"/>
      <c r="D31" s="39"/>
      <c r="E31" s="39"/>
      <c r="F31" s="39"/>
      <c r="G31" s="92"/>
      <c r="H31" s="92"/>
      <c r="I31" s="92"/>
      <c r="J31" s="92"/>
      <c r="K31" s="39"/>
      <c r="L31" s="39"/>
      <c r="M31" s="46"/>
      <c r="N31" s="46"/>
      <c r="O31" s="92"/>
      <c r="P31" s="92"/>
    </row>
    <row r="32" spans="1:16" ht="17.25" x14ac:dyDescent="0.3">
      <c r="A32" s="39"/>
      <c r="B32" s="39"/>
      <c r="C32" s="39"/>
      <c r="D32" s="39"/>
      <c r="E32" s="39"/>
      <c r="F32" s="39"/>
      <c r="G32" s="47"/>
      <c r="H32" s="39"/>
      <c r="I32" s="47"/>
      <c r="J32" s="39"/>
      <c r="K32" s="39"/>
      <c r="L32" s="39"/>
      <c r="M32" s="47"/>
      <c r="N32" s="39"/>
      <c r="O32" s="47"/>
      <c r="P32" s="39"/>
    </row>
    <row r="33" spans="1:16" ht="17.25" x14ac:dyDescent="0.3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17.25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ht="17.25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</row>
    <row r="36" spans="1:16" ht="17.25" x14ac:dyDescent="0.3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17.25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spans="1:16" ht="17.25" x14ac:dyDescent="0.3">
      <c r="A38" s="39"/>
    </row>
    <row r="44" spans="1:16" ht="17.25" x14ac:dyDescent="0.3">
      <c r="B44" s="62" t="s">
        <v>117</v>
      </c>
      <c r="C44" s="62"/>
      <c r="D44" s="62"/>
      <c r="E44" s="39"/>
      <c r="F44" s="39"/>
      <c r="G44" s="39"/>
      <c r="H44" s="39"/>
      <c r="I44" s="39"/>
      <c r="J44" s="63" t="s">
        <v>72</v>
      </c>
      <c r="K44" s="63"/>
      <c r="L44" s="63"/>
      <c r="M44" s="63"/>
      <c r="N44" s="63"/>
      <c r="O44" s="63"/>
      <c r="P44" s="39"/>
    </row>
  </sheetData>
  <mergeCells count="139">
    <mergeCell ref="G31:H31"/>
    <mergeCell ref="I31:J31"/>
    <mergeCell ref="O31:P31"/>
    <mergeCell ref="M1:P1"/>
    <mergeCell ref="C3:M3"/>
    <mergeCell ref="C4:M4"/>
    <mergeCell ref="A6:B6"/>
    <mergeCell ref="C6:F6"/>
    <mergeCell ref="G6:H6"/>
    <mergeCell ref="I6:J6"/>
    <mergeCell ref="K6:M6"/>
    <mergeCell ref="O6:P6"/>
    <mergeCell ref="A7:B7"/>
    <mergeCell ref="I7:J7"/>
    <mergeCell ref="O7:P7"/>
    <mergeCell ref="C8:F8"/>
    <mergeCell ref="G8:H8"/>
    <mergeCell ref="I8:J8"/>
    <mergeCell ref="K8:M8"/>
    <mergeCell ref="O8:P8"/>
    <mergeCell ref="A9:B9"/>
    <mergeCell ref="C9:F9"/>
    <mergeCell ref="G9:H9"/>
    <mergeCell ref="I9:J9"/>
    <mergeCell ref="K9:M9"/>
    <mergeCell ref="O9:P9"/>
    <mergeCell ref="A10:B10"/>
    <mergeCell ref="C10:F10"/>
    <mergeCell ref="G10:H10"/>
    <mergeCell ref="I10:J10"/>
    <mergeCell ref="K10:M10"/>
    <mergeCell ref="O10:P10"/>
    <mergeCell ref="A11:B11"/>
    <mergeCell ref="C11:F11"/>
    <mergeCell ref="G11:H11"/>
    <mergeCell ref="I11:J11"/>
    <mergeCell ref="K11:M11"/>
    <mergeCell ref="O11:P11"/>
    <mergeCell ref="A12:B12"/>
    <mergeCell ref="C12:F12"/>
    <mergeCell ref="G12:H12"/>
    <mergeCell ref="I12:J12"/>
    <mergeCell ref="K12:M12"/>
    <mergeCell ref="O12:P12"/>
    <mergeCell ref="A13:B13"/>
    <mergeCell ref="C13:F13"/>
    <mergeCell ref="G13:H13"/>
    <mergeCell ref="I13:J13"/>
    <mergeCell ref="K13:M13"/>
    <mergeCell ref="O13:P13"/>
    <mergeCell ref="A16:B16"/>
    <mergeCell ref="A14:B14"/>
    <mergeCell ref="C14:F14"/>
    <mergeCell ref="G14:H14"/>
    <mergeCell ref="I14:J14"/>
    <mergeCell ref="K14:M14"/>
    <mergeCell ref="O14:P14"/>
    <mergeCell ref="A15:B15"/>
    <mergeCell ref="C15:F15"/>
    <mergeCell ref="G15:H15"/>
    <mergeCell ref="I15:J15"/>
    <mergeCell ref="K15:M15"/>
    <mergeCell ref="O15:P15"/>
    <mergeCell ref="K16:M16"/>
    <mergeCell ref="C19:F19"/>
    <mergeCell ref="G19:H19"/>
    <mergeCell ref="I19:J19"/>
    <mergeCell ref="K19:M19"/>
    <mergeCell ref="O19:P19"/>
    <mergeCell ref="A20:B20"/>
    <mergeCell ref="C20:F20"/>
    <mergeCell ref="G20:H20"/>
    <mergeCell ref="I20:J20"/>
    <mergeCell ref="K20:M20"/>
    <mergeCell ref="O20:P20"/>
    <mergeCell ref="A19:B19"/>
    <mergeCell ref="I24:J24"/>
    <mergeCell ref="K24:M24"/>
    <mergeCell ref="O24:P24"/>
    <mergeCell ref="A21:B21"/>
    <mergeCell ref="C21:F21"/>
    <mergeCell ref="G21:H21"/>
    <mergeCell ref="I21:J21"/>
    <mergeCell ref="K21:M21"/>
    <mergeCell ref="O21:P21"/>
    <mergeCell ref="A22:B22"/>
    <mergeCell ref="C22:F22"/>
    <mergeCell ref="G22:H22"/>
    <mergeCell ref="I22:J22"/>
    <mergeCell ref="K22:M22"/>
    <mergeCell ref="O22:P22"/>
    <mergeCell ref="B44:D44"/>
    <mergeCell ref="J44:O44"/>
    <mergeCell ref="A26:B26"/>
    <mergeCell ref="C26:F26"/>
    <mergeCell ref="G26:H26"/>
    <mergeCell ref="I26:J26"/>
    <mergeCell ref="K26:M26"/>
    <mergeCell ref="O26:P26"/>
    <mergeCell ref="A27:B27"/>
    <mergeCell ref="C27:F27"/>
    <mergeCell ref="G27:H27"/>
    <mergeCell ref="I27:J27"/>
    <mergeCell ref="K27:M27"/>
    <mergeCell ref="O27:P27"/>
    <mergeCell ref="G29:H29"/>
    <mergeCell ref="I29:J29"/>
    <mergeCell ref="G30:H30"/>
    <mergeCell ref="I30:J30"/>
    <mergeCell ref="O30:P30"/>
    <mergeCell ref="A30:B30"/>
    <mergeCell ref="C30:F30"/>
    <mergeCell ref="A29:B29"/>
    <mergeCell ref="K29:M29"/>
    <mergeCell ref="O29:P29"/>
    <mergeCell ref="C29:F29"/>
    <mergeCell ref="G7:H7"/>
    <mergeCell ref="G16:H16"/>
    <mergeCell ref="I16:J16"/>
    <mergeCell ref="O16:P16"/>
    <mergeCell ref="A28:B28"/>
    <mergeCell ref="G28:H28"/>
    <mergeCell ref="I28:J28"/>
    <mergeCell ref="O28:P28"/>
    <mergeCell ref="A25:B25"/>
    <mergeCell ref="C25:F25"/>
    <mergeCell ref="G25:H25"/>
    <mergeCell ref="I25:J25"/>
    <mergeCell ref="K25:M25"/>
    <mergeCell ref="O25:P25"/>
    <mergeCell ref="A23:B23"/>
    <mergeCell ref="C23:F23"/>
    <mergeCell ref="G23:H23"/>
    <mergeCell ref="I23:J23"/>
    <mergeCell ref="K23:M23"/>
    <mergeCell ref="O23:P23"/>
    <mergeCell ref="A24:B24"/>
    <mergeCell ref="C24:F24"/>
    <mergeCell ref="G24:H24"/>
  </mergeCells>
  <pageMargins left="0.5" right="0.17" top="0.730000019073486" bottom="0.7799999713897709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40"/>
  <sheetViews>
    <sheetView showGridLines="0" view="pageBreakPreview" topLeftCell="A22" zoomScaleSheetLayoutView="100" workbookViewId="0">
      <selection activeCell="B2" sqref="B2"/>
    </sheetView>
  </sheetViews>
  <sheetFormatPr defaultRowHeight="15" x14ac:dyDescent="0.25"/>
  <cols>
    <col min="1" max="1" width="0.85546875" customWidth="1"/>
    <col min="2" max="2" width="16.85546875" customWidth="1"/>
    <col min="3" max="3" width="45.5703125" customWidth="1"/>
    <col min="4" max="4" width="2.85546875" customWidth="1"/>
    <col min="5" max="5" width="1.5703125" customWidth="1"/>
    <col min="6" max="6" width="5.5703125" customWidth="1"/>
    <col min="7" max="7" width="18.85546875" customWidth="1"/>
    <col min="8" max="8" width="3.85546875" customWidth="1"/>
    <col min="9" max="9" width="18.140625" customWidth="1"/>
    <col min="10" max="10" width="2.7109375" customWidth="1"/>
    <col min="11" max="11" width="9.28515625" customWidth="1"/>
    <col min="12" max="12" width="1" customWidth="1"/>
    <col min="13" max="13" width="14.7109375" customWidth="1"/>
    <col min="14" max="14" width="12" customWidth="1"/>
    <col min="15" max="15" width="16.28515625" customWidth="1"/>
    <col min="16" max="16" width="1.28515625" customWidth="1"/>
  </cols>
  <sheetData>
    <row r="1" spans="1:16" ht="21.75" customHeight="1" x14ac:dyDescent="0.25">
      <c r="M1" s="83" t="s">
        <v>115</v>
      </c>
      <c r="N1" s="83"/>
      <c r="O1" s="83"/>
    </row>
    <row r="2" spans="1:16" ht="21.75" customHeight="1" x14ac:dyDescent="0.25"/>
    <row r="3" spans="1:16" ht="34.5" customHeight="1" x14ac:dyDescent="0.25">
      <c r="C3" s="77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6" ht="18" customHeight="1" x14ac:dyDescent="0.25">
      <c r="C4" s="77" t="s">
        <v>73</v>
      </c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6" ht="6.75" customHeigh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ht="30" customHeight="1" x14ac:dyDescent="0.25">
      <c r="A6" s="114" t="s">
        <v>116</v>
      </c>
      <c r="B6" s="114"/>
      <c r="C6" s="114" t="s">
        <v>74</v>
      </c>
      <c r="D6" s="114"/>
      <c r="E6" s="114"/>
      <c r="F6" s="114"/>
      <c r="G6" s="115" t="s">
        <v>4</v>
      </c>
      <c r="H6" s="115"/>
      <c r="I6" s="115" t="s">
        <v>5</v>
      </c>
      <c r="J6" s="115"/>
      <c r="K6" s="115" t="s">
        <v>6</v>
      </c>
      <c r="L6" s="115"/>
      <c r="M6" s="115"/>
      <c r="N6" s="3" t="s">
        <v>7</v>
      </c>
      <c r="O6" s="115" t="s">
        <v>8</v>
      </c>
      <c r="P6" s="115"/>
    </row>
    <row r="7" spans="1:16" ht="30" customHeight="1" x14ac:dyDescent="0.25">
      <c r="A7" s="30"/>
      <c r="B7" s="30"/>
      <c r="C7" s="30"/>
      <c r="D7" s="30"/>
      <c r="E7" s="30"/>
      <c r="F7" s="30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8" customHeight="1" x14ac:dyDescent="0.25">
      <c r="A8" s="108">
        <v>70111</v>
      </c>
      <c r="B8" s="108"/>
      <c r="C8" s="109" t="s">
        <v>76</v>
      </c>
      <c r="D8" s="109"/>
      <c r="E8" s="109"/>
      <c r="F8" s="109"/>
      <c r="G8" s="110">
        <v>20000000</v>
      </c>
      <c r="H8" s="110"/>
      <c r="I8" s="110">
        <v>0</v>
      </c>
      <c r="J8" s="110"/>
      <c r="K8" s="110">
        <v>0</v>
      </c>
      <c r="L8" s="110"/>
      <c r="M8" s="110"/>
      <c r="N8" s="31">
        <v>0</v>
      </c>
      <c r="O8" s="110">
        <v>20000000</v>
      </c>
      <c r="P8" s="110"/>
    </row>
    <row r="9" spans="1:16" ht="30.75" customHeight="1" thickBot="1" x14ac:dyDescent="0.3">
      <c r="A9" s="99">
        <v>7011</v>
      </c>
      <c r="B9" s="99"/>
      <c r="C9" s="100" t="s">
        <v>75</v>
      </c>
      <c r="D9" s="100"/>
      <c r="E9" s="100"/>
      <c r="F9" s="100"/>
      <c r="G9" s="101">
        <v>20000000</v>
      </c>
      <c r="H9" s="101"/>
      <c r="I9" s="101">
        <v>0</v>
      </c>
      <c r="J9" s="101"/>
      <c r="K9" s="101">
        <v>0</v>
      </c>
      <c r="L9" s="101"/>
      <c r="M9" s="101"/>
      <c r="N9" s="4">
        <v>0</v>
      </c>
      <c r="O9" s="101">
        <v>20000000</v>
      </c>
      <c r="P9" s="101"/>
    </row>
    <row r="10" spans="1:16" ht="18" customHeight="1" x14ac:dyDescent="0.25">
      <c r="A10" s="105">
        <v>70132</v>
      </c>
      <c r="B10" s="105"/>
      <c r="C10" s="106" t="s">
        <v>78</v>
      </c>
      <c r="D10" s="106"/>
      <c r="E10" s="106"/>
      <c r="F10" s="106"/>
      <c r="G10" s="107">
        <v>100000000</v>
      </c>
      <c r="H10" s="107"/>
      <c r="I10" s="110">
        <v>0</v>
      </c>
      <c r="J10" s="110"/>
      <c r="K10" s="110">
        <v>0</v>
      </c>
      <c r="L10" s="110"/>
      <c r="M10" s="110"/>
      <c r="N10" s="5">
        <v>0</v>
      </c>
      <c r="O10" s="107">
        <v>100000000</v>
      </c>
      <c r="P10" s="107"/>
    </row>
    <row r="11" spans="1:16" ht="1.5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8" customHeight="1" thickBot="1" x14ac:dyDescent="0.3">
      <c r="A12" s="99">
        <v>7013</v>
      </c>
      <c r="B12" s="99"/>
      <c r="C12" s="100" t="s">
        <v>77</v>
      </c>
      <c r="D12" s="100"/>
      <c r="E12" s="100"/>
      <c r="F12" s="100"/>
      <c r="G12" s="101">
        <v>100000000</v>
      </c>
      <c r="H12" s="101"/>
      <c r="I12" s="101">
        <v>0</v>
      </c>
      <c r="J12" s="101"/>
      <c r="K12" s="101">
        <v>0</v>
      </c>
      <c r="L12" s="101"/>
      <c r="M12" s="101"/>
      <c r="N12" s="4">
        <v>0</v>
      </c>
      <c r="O12" s="101">
        <v>100000000</v>
      </c>
      <c r="P12" s="101"/>
    </row>
    <row r="13" spans="1:16" ht="18" customHeight="1" x14ac:dyDescent="0.25">
      <c r="A13" s="108">
        <v>70411</v>
      </c>
      <c r="B13" s="108"/>
      <c r="C13" s="109" t="s">
        <v>80</v>
      </c>
      <c r="D13" s="109"/>
      <c r="E13" s="109"/>
      <c r="F13" s="109"/>
      <c r="G13" s="110">
        <v>200000000</v>
      </c>
      <c r="H13" s="110"/>
      <c r="I13" s="107">
        <v>0</v>
      </c>
      <c r="J13" s="107"/>
      <c r="K13" s="107">
        <v>0</v>
      </c>
      <c r="L13" s="107"/>
      <c r="M13" s="107"/>
      <c r="N13" s="6">
        <v>0</v>
      </c>
      <c r="O13" s="110">
        <v>200000000</v>
      </c>
      <c r="P13" s="110"/>
    </row>
    <row r="14" spans="1:16" ht="1.5" customHeight="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6" ht="18" customHeight="1" thickBot="1" x14ac:dyDescent="0.3">
      <c r="A15" s="99">
        <v>7041</v>
      </c>
      <c r="B15" s="99"/>
      <c r="C15" s="100" t="s">
        <v>79</v>
      </c>
      <c r="D15" s="100"/>
      <c r="E15" s="100"/>
      <c r="F15" s="100"/>
      <c r="G15" s="101">
        <v>200000000</v>
      </c>
      <c r="H15" s="101"/>
      <c r="I15" s="101">
        <v>0</v>
      </c>
      <c r="J15" s="101"/>
      <c r="K15" s="101">
        <v>0</v>
      </c>
      <c r="L15" s="101"/>
      <c r="M15" s="101"/>
      <c r="N15" s="4">
        <v>0</v>
      </c>
      <c r="O15" s="101">
        <v>200000000</v>
      </c>
      <c r="P15" s="101"/>
    </row>
    <row r="16" spans="1:16" ht="18" customHeight="1" x14ac:dyDescent="0.25">
      <c r="A16" s="105">
        <v>70421</v>
      </c>
      <c r="B16" s="105"/>
      <c r="C16" s="106" t="s">
        <v>82</v>
      </c>
      <c r="D16" s="106"/>
      <c r="E16" s="106"/>
      <c r="F16" s="106"/>
      <c r="G16" s="107">
        <v>1255000000</v>
      </c>
      <c r="H16" s="107"/>
      <c r="I16" s="110">
        <v>0</v>
      </c>
      <c r="J16" s="110"/>
      <c r="K16" s="110">
        <v>0</v>
      </c>
      <c r="L16" s="110"/>
      <c r="M16" s="110"/>
      <c r="N16" s="5">
        <v>0</v>
      </c>
      <c r="O16" s="107">
        <v>1255000000</v>
      </c>
      <c r="P16" s="107"/>
    </row>
    <row r="17" spans="1:16" ht="1.5" customHeight="1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ht="18" customHeight="1" thickBot="1" x14ac:dyDescent="0.3">
      <c r="A18" s="99">
        <v>7042</v>
      </c>
      <c r="B18" s="99"/>
      <c r="C18" s="100" t="s">
        <v>81</v>
      </c>
      <c r="D18" s="100"/>
      <c r="E18" s="100"/>
      <c r="F18" s="100"/>
      <c r="G18" s="101">
        <v>1255000000</v>
      </c>
      <c r="H18" s="101"/>
      <c r="I18" s="101">
        <v>0</v>
      </c>
      <c r="J18" s="101"/>
      <c r="K18" s="101">
        <v>0</v>
      </c>
      <c r="L18" s="101"/>
      <c r="M18" s="101"/>
      <c r="N18" s="4">
        <v>0</v>
      </c>
      <c r="O18" s="101">
        <v>1255000000</v>
      </c>
      <c r="P18" s="101"/>
    </row>
    <row r="19" spans="1:16" ht="18" customHeight="1" x14ac:dyDescent="0.25">
      <c r="A19" s="108">
        <v>70551</v>
      </c>
      <c r="B19" s="108"/>
      <c r="C19" s="109" t="s">
        <v>83</v>
      </c>
      <c r="D19" s="109"/>
      <c r="E19" s="109"/>
      <c r="F19" s="109"/>
      <c r="G19" s="110">
        <v>1200000000</v>
      </c>
      <c r="H19" s="110"/>
      <c r="I19" s="110">
        <v>331386975.14999998</v>
      </c>
      <c r="J19" s="110"/>
      <c r="K19" s="110">
        <v>331386975.14999998</v>
      </c>
      <c r="L19" s="110"/>
      <c r="M19" s="110"/>
      <c r="N19" s="31">
        <v>27.615581262500001</v>
      </c>
      <c r="O19" s="110">
        <v>868613024.85000002</v>
      </c>
      <c r="P19" s="110"/>
    </row>
    <row r="20" spans="1:16" ht="1.5" customHeight="1" x14ac:dyDescent="0.25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</row>
    <row r="21" spans="1:16" ht="18" customHeight="1" thickBot="1" x14ac:dyDescent="0.3">
      <c r="A21" s="99">
        <v>7055</v>
      </c>
      <c r="B21" s="99"/>
      <c r="C21" s="100" t="s">
        <v>83</v>
      </c>
      <c r="D21" s="100"/>
      <c r="E21" s="100"/>
      <c r="F21" s="100"/>
      <c r="G21" s="101">
        <v>1200000000</v>
      </c>
      <c r="H21" s="101"/>
      <c r="I21" s="101">
        <v>331386975.14999998</v>
      </c>
      <c r="J21" s="101"/>
      <c r="K21" s="101">
        <v>331386975.14999998</v>
      </c>
      <c r="L21" s="101"/>
      <c r="M21" s="101"/>
      <c r="N21" s="4">
        <v>27.615581262500001</v>
      </c>
      <c r="O21" s="101">
        <v>868613024.85000002</v>
      </c>
      <c r="P21" s="101"/>
    </row>
    <row r="22" spans="1:16" ht="18" customHeight="1" x14ac:dyDescent="0.25">
      <c r="A22" s="105">
        <v>70561</v>
      </c>
      <c r="B22" s="105"/>
      <c r="C22" s="106" t="s">
        <v>84</v>
      </c>
      <c r="D22" s="106"/>
      <c r="E22" s="106"/>
      <c r="F22" s="106"/>
      <c r="G22" s="107">
        <v>5000000</v>
      </c>
      <c r="H22" s="107"/>
      <c r="I22" s="107">
        <v>101500</v>
      </c>
      <c r="J22" s="107"/>
      <c r="K22" s="107">
        <v>101500</v>
      </c>
      <c r="L22" s="107"/>
      <c r="M22" s="107"/>
      <c r="N22" s="32">
        <v>2.0299999999999998</v>
      </c>
      <c r="O22" s="107">
        <v>4898500</v>
      </c>
      <c r="P22" s="107"/>
    </row>
    <row r="23" spans="1:16" ht="1.5" customHeigh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spans="1:16" ht="18" customHeight="1" thickBot="1" x14ac:dyDescent="0.3">
      <c r="A24" s="99">
        <v>7056</v>
      </c>
      <c r="B24" s="99"/>
      <c r="C24" s="100" t="s">
        <v>84</v>
      </c>
      <c r="D24" s="100"/>
      <c r="E24" s="100"/>
      <c r="F24" s="100"/>
      <c r="G24" s="101">
        <v>5000000</v>
      </c>
      <c r="H24" s="101"/>
      <c r="I24" s="101">
        <v>101500</v>
      </c>
      <c r="J24" s="101"/>
      <c r="K24" s="101">
        <v>101500</v>
      </c>
      <c r="L24" s="101"/>
      <c r="M24" s="101"/>
      <c r="N24" s="4">
        <v>2.0299999999999998</v>
      </c>
      <c r="O24" s="101">
        <v>4898500</v>
      </c>
      <c r="P24" s="101"/>
    </row>
    <row r="25" spans="1:16" ht="18" customHeight="1" x14ac:dyDescent="0.25">
      <c r="A25" s="108">
        <v>70621</v>
      </c>
      <c r="B25" s="108"/>
      <c r="C25" s="109" t="s">
        <v>85</v>
      </c>
      <c r="D25" s="109"/>
      <c r="E25" s="109"/>
      <c r="F25" s="109"/>
      <c r="G25" s="110">
        <v>50000000</v>
      </c>
      <c r="H25" s="110"/>
      <c r="I25" s="110">
        <v>0</v>
      </c>
      <c r="J25" s="110"/>
      <c r="K25" s="110">
        <v>0</v>
      </c>
      <c r="L25" s="110"/>
      <c r="M25" s="110"/>
      <c r="N25" s="31">
        <v>0</v>
      </c>
      <c r="O25" s="110">
        <v>50000000</v>
      </c>
      <c r="P25" s="110"/>
    </row>
    <row r="26" spans="1:16" ht="1.5" customHeight="1" x14ac:dyDescent="0.25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spans="1:16" ht="18" customHeight="1" thickBot="1" x14ac:dyDescent="0.3">
      <c r="A27" s="99">
        <v>7062</v>
      </c>
      <c r="B27" s="99"/>
      <c r="C27" s="100" t="s">
        <v>85</v>
      </c>
      <c r="D27" s="100"/>
      <c r="E27" s="100"/>
      <c r="F27" s="100"/>
      <c r="G27" s="101">
        <v>50000000</v>
      </c>
      <c r="H27" s="101"/>
      <c r="I27" s="101">
        <v>0</v>
      </c>
      <c r="J27" s="101"/>
      <c r="K27" s="101">
        <v>0</v>
      </c>
      <c r="L27" s="101"/>
      <c r="M27" s="101"/>
      <c r="N27" s="4">
        <v>0</v>
      </c>
      <c r="O27" s="101">
        <v>50000000</v>
      </c>
      <c r="P27" s="101"/>
    </row>
    <row r="28" spans="1:16" ht="18" customHeight="1" x14ac:dyDescent="0.25">
      <c r="A28" s="105">
        <v>70631</v>
      </c>
      <c r="B28" s="105"/>
      <c r="C28" s="111" t="s">
        <v>86</v>
      </c>
      <c r="D28" s="112"/>
      <c r="E28" s="112"/>
      <c r="F28" s="113"/>
      <c r="G28" s="110">
        <v>50000000</v>
      </c>
      <c r="H28" s="110"/>
      <c r="I28" s="107">
        <v>1135580</v>
      </c>
      <c r="J28" s="107"/>
      <c r="K28" s="107">
        <v>1135580</v>
      </c>
      <c r="L28" s="107"/>
      <c r="M28" s="107"/>
      <c r="N28" s="58">
        <v>2.2711600000000001</v>
      </c>
      <c r="O28" s="107">
        <v>48864420</v>
      </c>
      <c r="P28" s="107"/>
    </row>
    <row r="29" spans="1:16" ht="1.5" customHeight="1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0" spans="1:16" ht="18" customHeight="1" thickBot="1" x14ac:dyDescent="0.3">
      <c r="A30" s="99">
        <v>7063</v>
      </c>
      <c r="B30" s="99"/>
      <c r="C30" s="100" t="s">
        <v>86</v>
      </c>
      <c r="D30" s="100"/>
      <c r="E30" s="100"/>
      <c r="F30" s="100"/>
      <c r="G30" s="101">
        <v>50000000</v>
      </c>
      <c r="H30" s="101"/>
      <c r="I30" s="101">
        <v>1135580</v>
      </c>
      <c r="J30" s="101"/>
      <c r="K30" s="101">
        <v>1135580</v>
      </c>
      <c r="L30" s="101"/>
      <c r="M30" s="101"/>
      <c r="N30" s="4">
        <v>2.2711600000000001</v>
      </c>
      <c r="O30" s="101">
        <v>48864420</v>
      </c>
      <c r="P30" s="101"/>
    </row>
    <row r="31" spans="1:16" ht="18" customHeight="1" x14ac:dyDescent="0.25">
      <c r="A31" s="108">
        <v>70721</v>
      </c>
      <c r="B31" s="108"/>
      <c r="C31" s="109" t="s">
        <v>88</v>
      </c>
      <c r="D31" s="109"/>
      <c r="E31" s="109"/>
      <c r="F31" s="109"/>
      <c r="G31" s="110">
        <v>1150000000</v>
      </c>
      <c r="H31" s="110"/>
      <c r="I31" s="110">
        <v>300480344.55000001</v>
      </c>
      <c r="J31" s="110"/>
      <c r="K31" s="110">
        <v>300480344.55000001</v>
      </c>
      <c r="L31" s="110"/>
      <c r="M31" s="110"/>
      <c r="N31" s="57">
        <v>26.13</v>
      </c>
      <c r="O31" s="110">
        <v>849519455.45000005</v>
      </c>
      <c r="P31" s="110"/>
    </row>
    <row r="32" spans="1:16" ht="1.5" customHeight="1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 ht="18" customHeight="1" thickBot="1" x14ac:dyDescent="0.3">
      <c r="A33" s="102">
        <v>7072</v>
      </c>
      <c r="B33" s="102"/>
      <c r="C33" s="103" t="s">
        <v>87</v>
      </c>
      <c r="D33" s="103"/>
      <c r="E33" s="103"/>
      <c r="F33" s="103"/>
      <c r="G33" s="104">
        <v>1150000000</v>
      </c>
      <c r="H33" s="104"/>
      <c r="I33" s="104">
        <v>300480344.55000001</v>
      </c>
      <c r="J33" s="104"/>
      <c r="K33" s="104">
        <v>300480344.55000001</v>
      </c>
      <c r="L33" s="104"/>
      <c r="M33" s="104"/>
      <c r="N33" s="48">
        <v>26.13</v>
      </c>
      <c r="O33" s="104">
        <v>849519455.45000005</v>
      </c>
      <c r="P33" s="104"/>
    </row>
    <row r="34" spans="1:16" ht="18" customHeight="1" x14ac:dyDescent="0.25">
      <c r="A34" s="105">
        <v>70734</v>
      </c>
      <c r="B34" s="105"/>
      <c r="C34" s="106" t="s">
        <v>90</v>
      </c>
      <c r="D34" s="106"/>
      <c r="E34" s="106"/>
      <c r="F34" s="106"/>
      <c r="G34" s="107">
        <v>2000000</v>
      </c>
      <c r="H34" s="107"/>
      <c r="I34" s="107">
        <v>0</v>
      </c>
      <c r="J34" s="107"/>
      <c r="K34" s="107">
        <v>0</v>
      </c>
      <c r="L34" s="107"/>
      <c r="M34" s="107"/>
      <c r="N34" s="58">
        <v>0</v>
      </c>
      <c r="O34" s="107">
        <v>2000000</v>
      </c>
      <c r="P34" s="107"/>
    </row>
    <row r="35" spans="1:16" ht="1.5" customHeight="1" x14ac:dyDescent="0.25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1:16" ht="18" customHeight="1" thickBot="1" x14ac:dyDescent="0.3">
      <c r="A36" s="99">
        <v>7073</v>
      </c>
      <c r="B36" s="99"/>
      <c r="C36" s="100" t="s">
        <v>89</v>
      </c>
      <c r="D36" s="100"/>
      <c r="E36" s="100"/>
      <c r="F36" s="100"/>
      <c r="G36" s="101">
        <v>2000000</v>
      </c>
      <c r="H36" s="101"/>
      <c r="I36" s="101">
        <v>0</v>
      </c>
      <c r="J36" s="101"/>
      <c r="K36" s="101">
        <v>0</v>
      </c>
      <c r="L36" s="101"/>
      <c r="M36" s="101"/>
      <c r="N36" s="4">
        <v>0</v>
      </c>
      <c r="O36" s="101">
        <v>2000000</v>
      </c>
      <c r="P36" s="101"/>
    </row>
    <row r="37" spans="1:16" ht="16.5" customHeight="1" x14ac:dyDescent="0.2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1"/>
    </row>
    <row r="38" spans="1:1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ht="15.75" x14ac:dyDescent="0.25">
      <c r="A40" s="12"/>
      <c r="B40" s="96" t="s">
        <v>117</v>
      </c>
      <c r="C40" s="96"/>
      <c r="D40" s="96"/>
      <c r="E40" s="11"/>
      <c r="F40" s="11"/>
      <c r="G40" s="11"/>
      <c r="H40" s="11"/>
      <c r="I40" s="11"/>
      <c r="J40" s="97" t="s">
        <v>91</v>
      </c>
      <c r="K40" s="97"/>
      <c r="L40" s="97"/>
      <c r="M40" s="97"/>
      <c r="N40" s="97"/>
      <c r="O40" s="97"/>
      <c r="P40" s="12"/>
    </row>
  </sheetData>
  <mergeCells count="140">
    <mergeCell ref="A8:B8"/>
    <mergeCell ref="C8:F8"/>
    <mergeCell ref="C3:M3"/>
    <mergeCell ref="C4:M4"/>
    <mergeCell ref="M1:O1"/>
    <mergeCell ref="A6:B6"/>
    <mergeCell ref="C6:F6"/>
    <mergeCell ref="G6:H6"/>
    <mergeCell ref="I6:J6"/>
    <mergeCell ref="K6:M6"/>
    <mergeCell ref="O6:P6"/>
    <mergeCell ref="G8:H8"/>
    <mergeCell ref="I8:J8"/>
    <mergeCell ref="K8:M8"/>
    <mergeCell ref="O8:P8"/>
    <mergeCell ref="O9:P9"/>
    <mergeCell ref="A10:B10"/>
    <mergeCell ref="C10:F10"/>
    <mergeCell ref="G10:H10"/>
    <mergeCell ref="I10:J10"/>
    <mergeCell ref="K10:M10"/>
    <mergeCell ref="O10:P10"/>
    <mergeCell ref="A11:P11"/>
    <mergeCell ref="A12:B12"/>
    <mergeCell ref="C12:F12"/>
    <mergeCell ref="G12:H12"/>
    <mergeCell ref="I12:J12"/>
    <mergeCell ref="K12:M12"/>
    <mergeCell ref="O12:P12"/>
    <mergeCell ref="A9:B9"/>
    <mergeCell ref="C9:F9"/>
    <mergeCell ref="G9:H9"/>
    <mergeCell ref="I9:J9"/>
    <mergeCell ref="K9:M9"/>
    <mergeCell ref="A13:B13"/>
    <mergeCell ref="C13:F13"/>
    <mergeCell ref="G13:H13"/>
    <mergeCell ref="I13:J13"/>
    <mergeCell ref="K13:M13"/>
    <mergeCell ref="O13:P13"/>
    <mergeCell ref="A14:P14"/>
    <mergeCell ref="A15:B15"/>
    <mergeCell ref="C15:F15"/>
    <mergeCell ref="G15:H15"/>
    <mergeCell ref="I15:J15"/>
    <mergeCell ref="K15:M15"/>
    <mergeCell ref="O15:P15"/>
    <mergeCell ref="A16:B16"/>
    <mergeCell ref="C16:F16"/>
    <mergeCell ref="G16:H16"/>
    <mergeCell ref="I16:J16"/>
    <mergeCell ref="K16:M16"/>
    <mergeCell ref="O16:P16"/>
    <mergeCell ref="A17:P17"/>
    <mergeCell ref="A18:B18"/>
    <mergeCell ref="C18:F18"/>
    <mergeCell ref="G18:H18"/>
    <mergeCell ref="I18:J18"/>
    <mergeCell ref="K18:M18"/>
    <mergeCell ref="O18:P18"/>
    <mergeCell ref="A19:B19"/>
    <mergeCell ref="C19:F19"/>
    <mergeCell ref="G19:H19"/>
    <mergeCell ref="I19:J19"/>
    <mergeCell ref="K19:M19"/>
    <mergeCell ref="O19:P19"/>
    <mergeCell ref="A20:P20"/>
    <mergeCell ref="A21:B21"/>
    <mergeCell ref="C21:F21"/>
    <mergeCell ref="G21:H21"/>
    <mergeCell ref="I21:J21"/>
    <mergeCell ref="K21:M21"/>
    <mergeCell ref="O21:P21"/>
    <mergeCell ref="A25:B25"/>
    <mergeCell ref="C25:F25"/>
    <mergeCell ref="G25:H25"/>
    <mergeCell ref="I25:J25"/>
    <mergeCell ref="K25:M25"/>
    <mergeCell ref="O25:P25"/>
    <mergeCell ref="A26:P26"/>
    <mergeCell ref="A27:B27"/>
    <mergeCell ref="C27:F27"/>
    <mergeCell ref="G27:H27"/>
    <mergeCell ref="I27:J27"/>
    <mergeCell ref="K27:M27"/>
    <mergeCell ref="O27:P27"/>
    <mergeCell ref="A22:B22"/>
    <mergeCell ref="C22:F22"/>
    <mergeCell ref="G22:H22"/>
    <mergeCell ref="I22:J22"/>
    <mergeCell ref="K22:M22"/>
    <mergeCell ref="O22:P22"/>
    <mergeCell ref="A23:P23"/>
    <mergeCell ref="A24:B24"/>
    <mergeCell ref="C24:F24"/>
    <mergeCell ref="G24:H24"/>
    <mergeCell ref="I24:J24"/>
    <mergeCell ref="K24:M24"/>
    <mergeCell ref="O24:P24"/>
    <mergeCell ref="A31:B31"/>
    <mergeCell ref="C31:F31"/>
    <mergeCell ref="G31:H31"/>
    <mergeCell ref="I31:J31"/>
    <mergeCell ref="K31:M31"/>
    <mergeCell ref="O31:P31"/>
    <mergeCell ref="A32:P32"/>
    <mergeCell ref="C28:F28"/>
    <mergeCell ref="G28:H28"/>
    <mergeCell ref="I28:J28"/>
    <mergeCell ref="K28:M28"/>
    <mergeCell ref="O28:P28"/>
    <mergeCell ref="A29:P29"/>
    <mergeCell ref="A30:B30"/>
    <mergeCell ref="C30:F30"/>
    <mergeCell ref="G30:H30"/>
    <mergeCell ref="I30:J30"/>
    <mergeCell ref="K30:M30"/>
    <mergeCell ref="O30:P30"/>
    <mergeCell ref="A28:B28"/>
    <mergeCell ref="A33:B33"/>
    <mergeCell ref="C33:F33"/>
    <mergeCell ref="G33:H33"/>
    <mergeCell ref="I33:J33"/>
    <mergeCell ref="K33:M33"/>
    <mergeCell ref="O33:P33"/>
    <mergeCell ref="A34:B34"/>
    <mergeCell ref="C34:F34"/>
    <mergeCell ref="G34:H34"/>
    <mergeCell ref="I34:J34"/>
    <mergeCell ref="K34:M34"/>
    <mergeCell ref="O34:P34"/>
    <mergeCell ref="B40:D40"/>
    <mergeCell ref="J40:O40"/>
    <mergeCell ref="A35:P35"/>
    <mergeCell ref="A36:B36"/>
    <mergeCell ref="C36:F36"/>
    <mergeCell ref="G36:H36"/>
    <mergeCell ref="I36:J36"/>
    <mergeCell ref="K36:M36"/>
    <mergeCell ref="O36:P36"/>
  </mergeCells>
  <pageMargins left="0.5" right="0.26" top="0.730000019073486" bottom="0.7799999713897709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2"/>
  <sheetViews>
    <sheetView showGridLines="0" view="pageBreakPreview" zoomScaleSheetLayoutView="100" workbookViewId="0">
      <selection activeCell="C36" sqref="C36:D36"/>
    </sheetView>
  </sheetViews>
  <sheetFormatPr defaultRowHeight="15" x14ac:dyDescent="0.25"/>
  <cols>
    <col min="1" max="1" width="0.140625" customWidth="1"/>
    <col min="2" max="2" width="18.5703125" customWidth="1"/>
    <col min="3" max="3" width="42.7109375" customWidth="1"/>
    <col min="4" max="4" width="7.140625" customWidth="1"/>
    <col min="5" max="5" width="25" customWidth="1"/>
    <col min="6" max="6" width="6.28515625" customWidth="1"/>
    <col min="7" max="7" width="18.7109375" customWidth="1"/>
    <col min="8" max="8" width="8.140625" customWidth="1"/>
    <col min="9" max="9" width="25.85546875" customWidth="1"/>
    <col min="10" max="10" width="18.28515625" customWidth="1"/>
    <col min="11" max="11" width="19.28515625" customWidth="1"/>
    <col min="12" max="12" width="5.85546875" customWidth="1"/>
    <col min="13" max="13" width="9.140625" hidden="1" customWidth="1"/>
  </cols>
  <sheetData>
    <row r="1" spans="1:13" ht="31.5" customHeight="1" x14ac:dyDescent="0.25">
      <c r="I1" s="83" t="s">
        <v>115</v>
      </c>
      <c r="J1" s="83"/>
      <c r="K1" s="83"/>
    </row>
    <row r="2" spans="1:13" ht="31.5" customHeight="1" x14ac:dyDescent="0.25">
      <c r="I2" s="1"/>
      <c r="J2" s="1"/>
      <c r="K2" s="1"/>
    </row>
    <row r="3" spans="1:13" ht="40.5" customHeight="1" x14ac:dyDescent="0.25">
      <c r="A3" s="114" t="s">
        <v>116</v>
      </c>
      <c r="B3" s="114"/>
      <c r="C3" s="114" t="s">
        <v>74</v>
      </c>
      <c r="D3" s="114"/>
      <c r="E3" s="115" t="s">
        <v>4</v>
      </c>
      <c r="F3" s="115"/>
      <c r="G3" s="115" t="s">
        <v>5</v>
      </c>
      <c r="H3" s="115"/>
      <c r="I3" s="3" t="s">
        <v>6</v>
      </c>
      <c r="J3" s="3" t="s">
        <v>7</v>
      </c>
      <c r="K3" s="115" t="s">
        <v>8</v>
      </c>
      <c r="L3" s="115"/>
      <c r="M3" s="2"/>
    </row>
    <row r="4" spans="1:13" ht="26.25" customHeight="1" x14ac:dyDescent="0.25">
      <c r="A4" s="13"/>
      <c r="B4" s="14">
        <v>70741</v>
      </c>
      <c r="C4" s="109" t="s">
        <v>92</v>
      </c>
      <c r="D4" s="109"/>
      <c r="E4" s="110">
        <v>250000000</v>
      </c>
      <c r="F4" s="110"/>
      <c r="G4" s="110">
        <v>0</v>
      </c>
      <c r="H4" s="110"/>
      <c r="I4" s="5">
        <v>0</v>
      </c>
      <c r="J4" s="5">
        <v>0</v>
      </c>
      <c r="K4" s="110">
        <v>250000000</v>
      </c>
      <c r="L4" s="110"/>
      <c r="M4" s="2"/>
    </row>
    <row r="5" spans="1:13" ht="18" customHeight="1" thickBot="1" x14ac:dyDescent="0.3">
      <c r="A5" s="99">
        <v>7074</v>
      </c>
      <c r="B5" s="99"/>
      <c r="C5" s="100" t="s">
        <v>92</v>
      </c>
      <c r="D5" s="100"/>
      <c r="E5" s="101">
        <v>250000000</v>
      </c>
      <c r="F5" s="101"/>
      <c r="G5" s="101">
        <v>0</v>
      </c>
      <c r="H5" s="101"/>
      <c r="I5" s="4">
        <v>0</v>
      </c>
      <c r="J5" s="4">
        <v>0</v>
      </c>
      <c r="K5" s="101">
        <v>250000000</v>
      </c>
      <c r="L5" s="101"/>
      <c r="M5" s="2"/>
    </row>
    <row r="6" spans="1:13" ht="18" customHeight="1" x14ac:dyDescent="0.25">
      <c r="A6" s="15"/>
      <c r="B6" s="16"/>
      <c r="C6" s="2"/>
      <c r="D6" s="2"/>
      <c r="E6" s="17"/>
      <c r="F6" s="18"/>
      <c r="G6" s="17"/>
      <c r="H6" s="18"/>
      <c r="I6" s="5"/>
      <c r="J6" s="5"/>
      <c r="K6" s="17"/>
      <c r="L6" s="19"/>
      <c r="M6" s="2"/>
    </row>
    <row r="7" spans="1:13" ht="1.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"/>
    </row>
    <row r="8" spans="1:13" ht="18.75" customHeight="1" x14ac:dyDescent="0.25">
      <c r="A8" s="9"/>
      <c r="B8" s="21">
        <v>70751</v>
      </c>
      <c r="C8" s="106" t="s">
        <v>93</v>
      </c>
      <c r="D8" s="106"/>
      <c r="E8" s="107">
        <v>5000000</v>
      </c>
      <c r="F8" s="107"/>
      <c r="G8" s="107">
        <v>0</v>
      </c>
      <c r="H8" s="107"/>
      <c r="I8" s="6">
        <v>0</v>
      </c>
      <c r="J8" s="6">
        <v>0</v>
      </c>
      <c r="K8" s="107">
        <v>5000000</v>
      </c>
      <c r="L8" s="107"/>
      <c r="M8" s="2"/>
    </row>
    <row r="9" spans="1:13" ht="18" customHeight="1" thickBot="1" x14ac:dyDescent="0.3">
      <c r="A9" s="99">
        <v>7075</v>
      </c>
      <c r="B9" s="99"/>
      <c r="C9" s="100" t="s">
        <v>93</v>
      </c>
      <c r="D9" s="100"/>
      <c r="E9" s="101">
        <v>5000000</v>
      </c>
      <c r="F9" s="101"/>
      <c r="G9" s="101">
        <v>0</v>
      </c>
      <c r="H9" s="101"/>
      <c r="I9" s="4">
        <v>0</v>
      </c>
      <c r="J9" s="4">
        <v>0</v>
      </c>
      <c r="K9" s="101">
        <v>5000000</v>
      </c>
      <c r="L9" s="101"/>
      <c r="M9" s="2"/>
    </row>
    <row r="10" spans="1:13" ht="18" customHeight="1" x14ac:dyDescent="0.25">
      <c r="A10" s="49"/>
      <c r="B10" s="51"/>
      <c r="C10" s="52"/>
      <c r="D10" s="52"/>
      <c r="E10" s="53"/>
      <c r="F10" s="53"/>
      <c r="G10" s="53"/>
      <c r="H10" s="53"/>
      <c r="I10" s="53"/>
      <c r="J10" s="53"/>
      <c r="K10" s="53"/>
      <c r="L10" s="50"/>
      <c r="M10" s="2"/>
    </row>
    <row r="11" spans="1:13" ht="14.25" customHeight="1" x14ac:dyDescent="0.25">
      <c r="A11" s="9"/>
      <c r="B11" s="14">
        <v>70811</v>
      </c>
      <c r="C11" s="109" t="s">
        <v>94</v>
      </c>
      <c r="D11" s="109"/>
      <c r="E11" s="110">
        <v>780500000</v>
      </c>
      <c r="F11" s="110"/>
      <c r="G11" s="110">
        <v>10000</v>
      </c>
      <c r="H11" s="110"/>
      <c r="I11" s="5">
        <v>10000</v>
      </c>
      <c r="J11" s="5">
        <v>1.2812299807815502E-3</v>
      </c>
      <c r="K11" s="110">
        <v>780490000</v>
      </c>
      <c r="L11" s="110"/>
      <c r="M11" s="2"/>
    </row>
    <row r="12" spans="1:13" ht="18" customHeight="1" thickBot="1" x14ac:dyDescent="0.3">
      <c r="A12" s="99">
        <v>7081</v>
      </c>
      <c r="B12" s="99"/>
      <c r="C12" s="100" t="s">
        <v>94</v>
      </c>
      <c r="D12" s="100"/>
      <c r="E12" s="101">
        <v>780500000</v>
      </c>
      <c r="F12" s="101"/>
      <c r="G12" s="101">
        <v>10000</v>
      </c>
      <c r="H12" s="101"/>
      <c r="I12" s="4">
        <v>10000</v>
      </c>
      <c r="J12" s="4">
        <v>1.2812299807815502E-3</v>
      </c>
      <c r="K12" s="101">
        <v>780490000</v>
      </c>
      <c r="L12" s="101"/>
      <c r="M12" s="2"/>
    </row>
    <row r="13" spans="1:13" ht="18" customHeight="1" x14ac:dyDescent="0.25">
      <c r="A13" s="108"/>
      <c r="B13" s="108"/>
      <c r="C13" s="109"/>
      <c r="D13" s="109"/>
      <c r="E13" s="110"/>
      <c r="F13" s="110"/>
      <c r="G13" s="110"/>
      <c r="H13" s="110"/>
      <c r="I13" s="5"/>
      <c r="J13" s="5"/>
      <c r="K13" s="110"/>
      <c r="L13" s="110"/>
      <c r="M13" s="2"/>
    </row>
    <row r="14" spans="1:13" ht="1.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"/>
    </row>
    <row r="15" spans="1:13" ht="19.5" customHeight="1" x14ac:dyDescent="0.25">
      <c r="A15" s="9"/>
      <c r="B15" s="21">
        <v>70821</v>
      </c>
      <c r="C15" s="106" t="s">
        <v>95</v>
      </c>
      <c r="D15" s="106"/>
      <c r="E15" s="107">
        <v>107000000</v>
      </c>
      <c r="F15" s="107"/>
      <c r="G15" s="107">
        <v>497000</v>
      </c>
      <c r="H15" s="107"/>
      <c r="I15" s="6">
        <v>497000</v>
      </c>
      <c r="J15" s="6">
        <v>0.46448598130841123</v>
      </c>
      <c r="K15" s="107">
        <v>106503000</v>
      </c>
      <c r="L15" s="107"/>
      <c r="M15" s="2"/>
    </row>
    <row r="16" spans="1:13" ht="18" customHeight="1" thickBot="1" x14ac:dyDescent="0.3">
      <c r="A16" s="99">
        <v>7082</v>
      </c>
      <c r="B16" s="99"/>
      <c r="C16" s="100" t="s">
        <v>95</v>
      </c>
      <c r="D16" s="100"/>
      <c r="E16" s="101">
        <v>107000000</v>
      </c>
      <c r="F16" s="101"/>
      <c r="G16" s="101">
        <v>497000</v>
      </c>
      <c r="H16" s="101"/>
      <c r="I16" s="4">
        <v>497000</v>
      </c>
      <c r="J16" s="4">
        <v>0.46448598130841123</v>
      </c>
      <c r="K16" s="101">
        <v>106503000</v>
      </c>
      <c r="L16" s="101"/>
      <c r="M16" s="2"/>
    </row>
    <row r="17" spans="1:13" ht="18" customHeight="1" x14ac:dyDescent="0.25">
      <c r="A17" s="105"/>
      <c r="B17" s="105"/>
      <c r="C17" s="106"/>
      <c r="D17" s="106"/>
      <c r="E17" s="107"/>
      <c r="F17" s="107"/>
      <c r="G17" s="107"/>
      <c r="H17" s="107"/>
      <c r="I17" s="6"/>
      <c r="J17" s="6"/>
      <c r="K17" s="107"/>
      <c r="L17" s="107"/>
      <c r="M17" s="2"/>
    </row>
    <row r="18" spans="1:13" ht="1.5" customHeight="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2"/>
    </row>
    <row r="19" spans="1:13" ht="18" customHeight="1" x14ac:dyDescent="0.25">
      <c r="A19" s="99"/>
      <c r="B19" s="99"/>
      <c r="C19" s="100"/>
      <c r="D19" s="100"/>
      <c r="E19" s="101"/>
      <c r="F19" s="101"/>
      <c r="G19" s="101"/>
      <c r="H19" s="101"/>
      <c r="I19" s="4"/>
      <c r="J19" s="4"/>
      <c r="K19" s="101"/>
      <c r="L19" s="101"/>
      <c r="M19" s="2"/>
    </row>
    <row r="20" spans="1:13" ht="18" customHeight="1" x14ac:dyDescent="0.25">
      <c r="A20" s="108">
        <v>70941</v>
      </c>
      <c r="B20" s="108"/>
      <c r="C20" s="109" t="s">
        <v>97</v>
      </c>
      <c r="D20" s="109"/>
      <c r="E20" s="110">
        <v>30000000</v>
      </c>
      <c r="F20" s="110"/>
      <c r="G20" s="110">
        <v>0</v>
      </c>
      <c r="H20" s="110"/>
      <c r="I20" s="5">
        <v>0</v>
      </c>
      <c r="J20" s="5">
        <v>0</v>
      </c>
      <c r="K20" s="110">
        <v>30000000</v>
      </c>
      <c r="L20" s="110"/>
      <c r="M20" s="2"/>
    </row>
    <row r="21" spans="1:13" ht="28.5" customHeight="1" x14ac:dyDescent="0.25">
      <c r="A21" s="105">
        <v>70942</v>
      </c>
      <c r="B21" s="105"/>
      <c r="C21" s="106" t="s">
        <v>98</v>
      </c>
      <c r="D21" s="106"/>
      <c r="E21" s="107">
        <v>15000000</v>
      </c>
      <c r="F21" s="107"/>
      <c r="G21" s="107">
        <v>300000</v>
      </c>
      <c r="H21" s="107"/>
      <c r="I21" s="6">
        <v>300000</v>
      </c>
      <c r="J21" s="6">
        <v>2</v>
      </c>
      <c r="K21" s="107">
        <v>14700000</v>
      </c>
      <c r="L21" s="107"/>
      <c r="M21" s="2"/>
    </row>
    <row r="22" spans="1:13" ht="1.5" customHeight="1" x14ac:dyDescent="0.25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2"/>
    </row>
    <row r="23" spans="1:13" ht="15.75" customHeight="1" thickBot="1" x14ac:dyDescent="0.3">
      <c r="A23" s="99">
        <v>7094</v>
      </c>
      <c r="B23" s="99"/>
      <c r="C23" s="100" t="s">
        <v>96</v>
      </c>
      <c r="D23" s="100"/>
      <c r="E23" s="101">
        <v>45000000</v>
      </c>
      <c r="F23" s="101"/>
      <c r="G23" s="101">
        <v>300000</v>
      </c>
      <c r="H23" s="101"/>
      <c r="I23" s="4">
        <v>300000</v>
      </c>
      <c r="J23" s="4">
        <v>2</v>
      </c>
      <c r="K23" s="101">
        <v>44700000</v>
      </c>
      <c r="L23" s="101"/>
      <c r="M23" s="2"/>
    </row>
    <row r="24" spans="1:13" s="56" customFormat="1" ht="15.75" customHeight="1" thickBot="1" x14ac:dyDescent="0.3">
      <c r="A24" s="54"/>
      <c r="B24" s="51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5"/>
    </row>
    <row r="25" spans="1:13" ht="15.75" customHeight="1" thickBot="1" x14ac:dyDescent="0.3">
      <c r="A25" s="22"/>
      <c r="B25" s="23">
        <v>70961</v>
      </c>
      <c r="C25" s="109" t="s">
        <v>99</v>
      </c>
      <c r="D25" s="109"/>
      <c r="E25" s="110">
        <v>105000000</v>
      </c>
      <c r="F25" s="110"/>
      <c r="G25" s="110">
        <v>0</v>
      </c>
      <c r="H25" s="110"/>
      <c r="I25" s="5">
        <v>0</v>
      </c>
      <c r="J25" s="5">
        <v>0</v>
      </c>
      <c r="K25" s="110">
        <v>105000000</v>
      </c>
      <c r="L25" s="110"/>
      <c r="M25" s="2"/>
    </row>
    <row r="26" spans="1:13" ht="18" customHeight="1" thickBot="1" x14ac:dyDescent="0.3">
      <c r="A26" s="99">
        <v>7096</v>
      </c>
      <c r="B26" s="99"/>
      <c r="C26" s="100" t="s">
        <v>99</v>
      </c>
      <c r="D26" s="100"/>
      <c r="E26" s="101">
        <v>105000000</v>
      </c>
      <c r="F26" s="101"/>
      <c r="G26" s="101">
        <v>0</v>
      </c>
      <c r="H26" s="101"/>
      <c r="I26" s="4">
        <v>0</v>
      </c>
      <c r="J26" s="4">
        <v>0</v>
      </c>
      <c r="K26" s="101">
        <v>105000000</v>
      </c>
      <c r="L26" s="101"/>
      <c r="M26" s="2"/>
    </row>
    <row r="27" spans="1:13" s="56" customFormat="1" ht="18" customHeight="1" thickBot="1" x14ac:dyDescent="0.3">
      <c r="A27" s="51"/>
      <c r="B27" s="51"/>
      <c r="C27" s="52"/>
      <c r="D27" s="52"/>
      <c r="E27" s="53"/>
      <c r="F27" s="53"/>
      <c r="G27" s="53"/>
      <c r="H27" s="53"/>
      <c r="I27" s="53"/>
      <c r="J27" s="53"/>
      <c r="K27" s="53"/>
      <c r="L27" s="53"/>
      <c r="M27" s="55"/>
    </row>
    <row r="28" spans="1:13" ht="18" customHeight="1" x14ac:dyDescent="0.25">
      <c r="A28" s="15"/>
      <c r="B28" s="24">
        <v>71041</v>
      </c>
      <c r="C28" s="106" t="s">
        <v>100</v>
      </c>
      <c r="D28" s="106"/>
      <c r="E28" s="107">
        <v>250000000</v>
      </c>
      <c r="F28" s="107"/>
      <c r="G28" s="107">
        <v>0</v>
      </c>
      <c r="H28" s="107"/>
      <c r="I28" s="25">
        <v>0</v>
      </c>
      <c r="J28" s="25">
        <v>0</v>
      </c>
      <c r="K28" s="107">
        <v>250000000</v>
      </c>
      <c r="L28" s="107"/>
      <c r="M28" s="2"/>
    </row>
    <row r="29" spans="1:13" ht="1.5" customHeight="1" x14ac:dyDescent="0.25">
      <c r="A29" s="98"/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2"/>
    </row>
    <row r="30" spans="1:13" ht="18" customHeight="1" thickBot="1" x14ac:dyDescent="0.3">
      <c r="A30" s="99">
        <v>7104</v>
      </c>
      <c r="B30" s="99"/>
      <c r="C30" s="100" t="s">
        <v>100</v>
      </c>
      <c r="D30" s="100"/>
      <c r="E30" s="101">
        <v>250000000</v>
      </c>
      <c r="F30" s="101"/>
      <c r="G30" s="101">
        <v>0</v>
      </c>
      <c r="H30" s="101"/>
      <c r="I30" s="4">
        <v>0</v>
      </c>
      <c r="J30" s="4">
        <v>0</v>
      </c>
      <c r="K30" s="101">
        <v>250000000</v>
      </c>
      <c r="L30" s="101"/>
      <c r="M30" s="2"/>
    </row>
    <row r="31" spans="1:13" s="56" customFormat="1" ht="18" customHeight="1" thickBot="1" x14ac:dyDescent="0.3">
      <c r="A31" s="51"/>
      <c r="B31" s="51"/>
      <c r="C31" s="52"/>
      <c r="D31" s="52"/>
      <c r="E31" s="53"/>
      <c r="F31" s="53"/>
      <c r="G31" s="53"/>
      <c r="H31" s="53"/>
      <c r="I31" s="53"/>
      <c r="J31" s="53"/>
      <c r="K31" s="53"/>
      <c r="L31" s="53"/>
      <c r="M31" s="55"/>
    </row>
    <row r="32" spans="1:13" ht="18" customHeight="1" x14ac:dyDescent="0.25">
      <c r="A32" s="26"/>
      <c r="B32" s="23">
        <v>71081</v>
      </c>
      <c r="C32" s="109" t="s">
        <v>101</v>
      </c>
      <c r="D32" s="109"/>
      <c r="E32" s="110">
        <v>100000000</v>
      </c>
      <c r="F32" s="110"/>
      <c r="G32" s="110">
        <v>0</v>
      </c>
      <c r="H32" s="110"/>
      <c r="I32" s="17">
        <v>0</v>
      </c>
      <c r="J32" s="5">
        <v>0</v>
      </c>
      <c r="K32" s="110">
        <v>100000000</v>
      </c>
      <c r="L32" s="110"/>
      <c r="M32" s="2"/>
    </row>
    <row r="33" spans="1:13" ht="1.5" customHeight="1" x14ac:dyDescent="0.2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2"/>
    </row>
    <row r="34" spans="1:13" ht="18" customHeight="1" thickBot="1" x14ac:dyDescent="0.3">
      <c r="A34" s="99">
        <v>7108</v>
      </c>
      <c r="B34" s="99"/>
      <c r="C34" s="100" t="s">
        <v>101</v>
      </c>
      <c r="D34" s="100"/>
      <c r="E34" s="101">
        <v>100000000</v>
      </c>
      <c r="F34" s="101"/>
      <c r="G34" s="101">
        <v>0</v>
      </c>
      <c r="H34" s="101"/>
      <c r="I34" s="4">
        <v>0</v>
      </c>
      <c r="J34" s="4">
        <v>0</v>
      </c>
      <c r="K34" s="101">
        <v>100000000</v>
      </c>
      <c r="L34" s="101"/>
      <c r="M34" s="2"/>
    </row>
    <row r="35" spans="1:13" s="56" customFormat="1" ht="18" customHeight="1" thickBot="1" x14ac:dyDescent="0.3">
      <c r="A35" s="51"/>
      <c r="B35" s="51"/>
      <c r="C35" s="52"/>
      <c r="D35" s="52"/>
      <c r="E35" s="53"/>
      <c r="F35" s="53"/>
      <c r="G35" s="53"/>
      <c r="H35" s="53"/>
      <c r="I35" s="53"/>
      <c r="J35" s="53"/>
      <c r="K35" s="53"/>
      <c r="L35" s="53"/>
      <c r="M35" s="55"/>
    </row>
    <row r="36" spans="1:13" ht="18" customHeight="1" x14ac:dyDescent="0.25">
      <c r="A36" s="2"/>
      <c r="B36" s="24">
        <v>71091</v>
      </c>
      <c r="C36" s="106" t="s">
        <v>102</v>
      </c>
      <c r="D36" s="106"/>
      <c r="E36" s="107">
        <v>100000000</v>
      </c>
      <c r="F36" s="107"/>
      <c r="G36" s="107">
        <v>0</v>
      </c>
      <c r="H36" s="107"/>
      <c r="I36" s="25">
        <v>0</v>
      </c>
      <c r="J36" s="6">
        <v>0</v>
      </c>
      <c r="K36" s="107">
        <v>100000000</v>
      </c>
      <c r="L36" s="107"/>
      <c r="M36" s="2"/>
    </row>
    <row r="37" spans="1:13" ht="1.5" customHeight="1" x14ac:dyDescent="0.25">
      <c r="A37" s="98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2"/>
    </row>
    <row r="38" spans="1:13" ht="18" customHeight="1" thickBot="1" x14ac:dyDescent="0.3">
      <c r="A38" s="99">
        <v>7109</v>
      </c>
      <c r="B38" s="99"/>
      <c r="C38" s="100" t="s">
        <v>102</v>
      </c>
      <c r="D38" s="100"/>
      <c r="E38" s="101">
        <v>100000000</v>
      </c>
      <c r="F38" s="101"/>
      <c r="G38" s="101">
        <v>0</v>
      </c>
      <c r="H38" s="101"/>
      <c r="I38" s="4">
        <v>0</v>
      </c>
      <c r="J38" s="4">
        <v>0</v>
      </c>
      <c r="K38" s="101">
        <v>100000000</v>
      </c>
      <c r="L38" s="101"/>
      <c r="M38" s="2"/>
    </row>
    <row r="39" spans="1:13" ht="18" customHeight="1" thickBot="1" x14ac:dyDescent="0.3">
      <c r="A39" s="2"/>
      <c r="B39" s="27"/>
      <c r="C39" s="27" t="s">
        <v>9</v>
      </c>
      <c r="D39" s="116">
        <v>5774500000</v>
      </c>
      <c r="E39" s="116"/>
      <c r="F39" s="116"/>
      <c r="G39" s="116">
        <v>633912599.70000005</v>
      </c>
      <c r="H39" s="116"/>
      <c r="I39" s="28">
        <v>633912599.70000005</v>
      </c>
      <c r="J39" s="8">
        <v>10.98</v>
      </c>
      <c r="K39" s="117">
        <v>5140588400.3000002</v>
      </c>
      <c r="L39" s="117"/>
      <c r="M39" s="4"/>
    </row>
    <row r="40" spans="1:13" ht="18.75" customHeight="1" thickBot="1" x14ac:dyDescent="0.3">
      <c r="A40" s="20"/>
      <c r="B40" s="101"/>
      <c r="C40" s="101"/>
      <c r="D40" s="101"/>
      <c r="E40" s="101"/>
      <c r="F40" s="101"/>
      <c r="G40" s="101"/>
      <c r="H40" s="101"/>
      <c r="I40" s="101"/>
      <c r="J40" s="7"/>
      <c r="K40" s="7"/>
      <c r="L40" s="101"/>
      <c r="M40" s="101"/>
    </row>
    <row r="41" spans="1:13" ht="21.75" customHeight="1" thickBot="1" x14ac:dyDescent="0.3">
      <c r="A41" s="2"/>
      <c r="M41" s="2"/>
    </row>
    <row r="42" spans="1:13" ht="16.5" customHeight="1" thickBot="1" x14ac:dyDescent="0.3">
      <c r="B42" s="118" t="s">
        <v>117</v>
      </c>
      <c r="C42" s="118"/>
      <c r="D42" s="118"/>
      <c r="E42" s="2"/>
      <c r="F42" s="2"/>
      <c r="G42" s="2"/>
      <c r="H42" s="97" t="s">
        <v>103</v>
      </c>
      <c r="I42" s="97"/>
      <c r="J42" s="97"/>
      <c r="K42" s="97"/>
      <c r="L42" s="29"/>
    </row>
  </sheetData>
  <mergeCells count="123">
    <mergeCell ref="I1:K1"/>
    <mergeCell ref="E36:F36"/>
    <mergeCell ref="B40:C40"/>
    <mergeCell ref="D40:E40"/>
    <mergeCell ref="F40:G40"/>
    <mergeCell ref="H40:I40"/>
    <mergeCell ref="L40:M40"/>
    <mergeCell ref="A23:B23"/>
    <mergeCell ref="C23:D23"/>
    <mergeCell ref="E23:F23"/>
    <mergeCell ref="G23:H23"/>
    <mergeCell ref="K23:L23"/>
    <mergeCell ref="A3:B3"/>
    <mergeCell ref="C3:D3"/>
    <mergeCell ref="E3:F3"/>
    <mergeCell ref="G3:H3"/>
    <mergeCell ref="K3:L3"/>
    <mergeCell ref="A5:B5"/>
    <mergeCell ref="C5:D5"/>
    <mergeCell ref="E5:F5"/>
    <mergeCell ref="G5:H5"/>
    <mergeCell ref="K5:L5"/>
    <mergeCell ref="E4:F4"/>
    <mergeCell ref="G4:H4"/>
    <mergeCell ref="K4:L4"/>
    <mergeCell ref="C4:D4"/>
    <mergeCell ref="A9:B9"/>
    <mergeCell ref="C9:D9"/>
    <mergeCell ref="E9:F9"/>
    <mergeCell ref="G9:H9"/>
    <mergeCell ref="K9:L9"/>
    <mergeCell ref="C8:D8"/>
    <mergeCell ref="E8:F8"/>
    <mergeCell ref="G8:H8"/>
    <mergeCell ref="K8:L8"/>
    <mergeCell ref="A12:B12"/>
    <mergeCell ref="C12:D12"/>
    <mergeCell ref="E12:F12"/>
    <mergeCell ref="G12:H12"/>
    <mergeCell ref="K12:L12"/>
    <mergeCell ref="C11:D11"/>
    <mergeCell ref="E11:F11"/>
    <mergeCell ref="G11:H11"/>
    <mergeCell ref="K11:L11"/>
    <mergeCell ref="A13:B13"/>
    <mergeCell ref="C13:D13"/>
    <mergeCell ref="E13:F13"/>
    <mergeCell ref="G13:H13"/>
    <mergeCell ref="K13:L13"/>
    <mergeCell ref="A16:B16"/>
    <mergeCell ref="C16:D16"/>
    <mergeCell ref="E16:F16"/>
    <mergeCell ref="G16:H16"/>
    <mergeCell ref="K16:L16"/>
    <mergeCell ref="C15:D15"/>
    <mergeCell ref="E15:F15"/>
    <mergeCell ref="G15:H15"/>
    <mergeCell ref="K15:L15"/>
    <mergeCell ref="A17:B17"/>
    <mergeCell ref="C17:D17"/>
    <mergeCell ref="E17:F17"/>
    <mergeCell ref="G17:H17"/>
    <mergeCell ref="K17:L17"/>
    <mergeCell ref="A18:L18"/>
    <mergeCell ref="A19:B19"/>
    <mergeCell ref="C19:D19"/>
    <mergeCell ref="E19:F19"/>
    <mergeCell ref="G19:H19"/>
    <mergeCell ref="K19:L19"/>
    <mergeCell ref="A20:B20"/>
    <mergeCell ref="C20:D20"/>
    <mergeCell ref="E20:F20"/>
    <mergeCell ref="G20:H20"/>
    <mergeCell ref="K20:L20"/>
    <mergeCell ref="A21:B21"/>
    <mergeCell ref="C21:D21"/>
    <mergeCell ref="E21:F21"/>
    <mergeCell ref="G21:H21"/>
    <mergeCell ref="K21:L21"/>
    <mergeCell ref="A22:L22"/>
    <mergeCell ref="A26:B26"/>
    <mergeCell ref="C26:D26"/>
    <mergeCell ref="E26:F26"/>
    <mergeCell ref="G26:H26"/>
    <mergeCell ref="K26:L26"/>
    <mergeCell ref="C28:D28"/>
    <mergeCell ref="E28:F28"/>
    <mergeCell ref="G28:H28"/>
    <mergeCell ref="K28:L28"/>
    <mergeCell ref="C25:D25"/>
    <mergeCell ref="E25:F25"/>
    <mergeCell ref="G25:H25"/>
    <mergeCell ref="K25:L25"/>
    <mergeCell ref="A29:L29"/>
    <mergeCell ref="A30:B30"/>
    <mergeCell ref="C30:D30"/>
    <mergeCell ref="E30:F30"/>
    <mergeCell ref="G30:H30"/>
    <mergeCell ref="K30:L30"/>
    <mergeCell ref="A33:L33"/>
    <mergeCell ref="A34:B34"/>
    <mergeCell ref="C34:D34"/>
    <mergeCell ref="E34:F34"/>
    <mergeCell ref="G34:H34"/>
    <mergeCell ref="K34:L34"/>
    <mergeCell ref="C36:D36"/>
    <mergeCell ref="G36:H36"/>
    <mergeCell ref="K36:L36"/>
    <mergeCell ref="C32:D32"/>
    <mergeCell ref="E32:F32"/>
    <mergeCell ref="G32:H32"/>
    <mergeCell ref="K32:L32"/>
    <mergeCell ref="H42:K42"/>
    <mergeCell ref="A37:L37"/>
    <mergeCell ref="A38:B38"/>
    <mergeCell ref="C38:D38"/>
    <mergeCell ref="E38:F38"/>
    <mergeCell ref="G38:H38"/>
    <mergeCell ref="K38:L38"/>
    <mergeCell ref="G39:H39"/>
    <mergeCell ref="K39:L39"/>
    <mergeCell ref="B42:D42"/>
    <mergeCell ref="D39:F39"/>
  </mergeCells>
  <pageMargins left="0.5" right="0.22" top="0.730000019073486" bottom="0.7799999713897709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Sheet2!Print_Area</vt:lpstr>
      <vt:lpstr>Sheet5!Print_Area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NOVIRUS</dc:creator>
  <cp:lastModifiedBy>SANI SYSTEM</cp:lastModifiedBy>
  <cp:lastPrinted>2021-04-28T12:36:29Z</cp:lastPrinted>
  <dcterms:created xsi:type="dcterms:W3CDTF">2021-04-21T11:04:29Z</dcterms:created>
  <dcterms:modified xsi:type="dcterms:W3CDTF">2021-04-28T11:35:30Z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20.1.3.0</vt:lpwstr>
  </property>
</Properties>
</file>