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FTAS - AF\"/>
    </mc:Choice>
  </mc:AlternateContent>
  <bookViews>
    <workbookView xWindow="0" yWindow="0" windowWidth="17565" windowHeight="6825"/>
  </bookViews>
  <sheets>
    <sheet name="GOMB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E29" i="1" l="1"/>
  <c r="E72" i="1" l="1"/>
  <c r="E51" i="1"/>
  <c r="E40" i="1"/>
  <c r="E27" i="1"/>
  <c r="F27" i="1"/>
  <c r="E74" i="1" l="1"/>
</calcChain>
</file>

<file path=xl/sharedStrings.xml><?xml version="1.0" encoding="utf-8"?>
<sst xmlns="http://schemas.openxmlformats.org/spreadsheetml/2006/main" count="98" uniqueCount="90">
  <si>
    <t>LIST OF COVID RESPONSIVE BUDGET LINES - GOMBE STATE</t>
  </si>
  <si>
    <t>S/No.</t>
  </si>
  <si>
    <t>MINISTRY/DEPARTMENT OR AGENCY</t>
  </si>
  <si>
    <t>PROJECT CODE</t>
  </si>
  <si>
    <t>PROJECT NAME</t>
  </si>
  <si>
    <t>AMOUNT (N)</t>
  </si>
  <si>
    <t>MINISTRY OF INTERNAL SECURITY</t>
  </si>
  <si>
    <t>BASIC SALARY</t>
  </si>
  <si>
    <t>PERSONNEL</t>
  </si>
  <si>
    <t>OVERHEAD</t>
  </si>
  <si>
    <t>ANTI BANDITRY</t>
  </si>
  <si>
    <t>MINISTRY OF INFORMATION</t>
  </si>
  <si>
    <t>PUBLICITY &amp; ADVERTISEMENT/AWARENESS</t>
  </si>
  <si>
    <t>MINISTRY OF EDUCATION</t>
  </si>
  <si>
    <t>MINISTRY OF HEALTH</t>
  </si>
  <si>
    <t>EMERGENCY PREPAREDNESS &amp; RESPONSE COMMITTEE (EPRC) ACTIVITIES &amp; EXPENSES</t>
  </si>
  <si>
    <t>COVID-19 TASK FORCE</t>
  </si>
  <si>
    <t>WASH ACTIVITIES IN SCHOOLS</t>
  </si>
  <si>
    <t>SUBTOTAL</t>
  </si>
  <si>
    <t>RECURRENT EXPENDITURE</t>
  </si>
  <si>
    <t>CAPITAL EXPENDITURE</t>
  </si>
  <si>
    <t xml:space="preserve">OFFICE OF THE SECRETARY TO THE STATE GOVERNMENT (SSG) </t>
  </si>
  <si>
    <t>HUMANITARIAN &amp; SOCIAL PALLIATIVES</t>
  </si>
  <si>
    <t>CAPITAL</t>
  </si>
  <si>
    <t>HUNTERS AAND VIGILANTES</t>
  </si>
  <si>
    <t>CONSTRUCTION OF REHABLITATION CENTERS IN SENATORIAL ZONES</t>
  </si>
  <si>
    <t>INTELLIGENCE MANAGEMENT &amp; MONITORING</t>
  </si>
  <si>
    <t>PUBLIC ORDER COMPLIANCE</t>
  </si>
  <si>
    <t>ECONOMIC SECTOR</t>
  </si>
  <si>
    <t>ADMINISTRATIVE SECTOR</t>
  </si>
  <si>
    <t>MINISTRY OF AGRIC &amp; ANIMAL HUSBANDRY</t>
  </si>
  <si>
    <t>PRUCHASE OF IMPROVED SEEDLINGS</t>
  </si>
  <si>
    <t>GOMBE STATE AGRIC SUPPLY COMPANY (GOSAC)</t>
  </si>
  <si>
    <t>PROCUREMENT OF AGRIC INPUTS</t>
  </si>
  <si>
    <t>01000086</t>
  </si>
  <si>
    <t>01000087</t>
  </si>
  <si>
    <t>PROCUREMENT OF OX &amp; OX-DRAWS</t>
  </si>
  <si>
    <t>01000088</t>
  </si>
  <si>
    <t>PROCUREMENT OF FERTILIZER/SUBSIDY</t>
  </si>
  <si>
    <t>01000089</t>
  </si>
  <si>
    <t>PROCUREMENT OF AGRIC CHEMICALS</t>
  </si>
  <si>
    <t>SOCIAL SECTOR</t>
  </si>
  <si>
    <t>08000011</t>
  </si>
  <si>
    <t>YOUTHS EMPOWERMENT</t>
  </si>
  <si>
    <t>MINISTRY OF WOMEN AFFAIRS &amp; SOCIAL DEV.</t>
  </si>
  <si>
    <t>07000007</t>
  </si>
  <si>
    <t>WOMEN EMPOWERMENT</t>
  </si>
  <si>
    <t>MINISTRY OF ENVIRONMENT</t>
  </si>
  <si>
    <t>09000131</t>
  </si>
  <si>
    <t>CLEANING &amp; FUMIGATION SERVICES</t>
  </si>
  <si>
    <t>09000018</t>
  </si>
  <si>
    <t>ENVIRONMENTAL SANITATION</t>
  </si>
  <si>
    <t>04000004</t>
  </si>
  <si>
    <t>FREE ANTENATAL SERVICES</t>
  </si>
  <si>
    <t>04000013</t>
  </si>
  <si>
    <t>IMORVEMENT &amp; EQUIPING OF SPECIALIST HOSPITAL GOMBE</t>
  </si>
  <si>
    <t>04000015</t>
  </si>
  <si>
    <t>IMORVEMENT &amp; EQUIPING OF OTHER GENERAL HOSPITALS</t>
  </si>
  <si>
    <t>04000088</t>
  </si>
  <si>
    <t>RENOVATION OF GENERAL HOSPITAL BILLIRI</t>
  </si>
  <si>
    <t>RENOVATION OF GENERAL HOSPITAL BAJOGA</t>
  </si>
  <si>
    <t>04000087</t>
  </si>
  <si>
    <t>04000105</t>
  </si>
  <si>
    <t>RENOVATION OF GENERAL HOSPITAL KUMO</t>
  </si>
  <si>
    <t>04000170</t>
  </si>
  <si>
    <t>EQUIPING OF GENERAL HOSPITAL BAJOGA</t>
  </si>
  <si>
    <t>04000171</t>
  </si>
  <si>
    <t>EQUIPING OF GENERAL HOSPITAL BILLIRI</t>
  </si>
  <si>
    <t>04000172</t>
  </si>
  <si>
    <t>EQUIPING OF GENERAL HOSPITAL KUMO</t>
  </si>
  <si>
    <t>PROJECT CURE</t>
  </si>
  <si>
    <t>04000148</t>
  </si>
  <si>
    <t>04000169</t>
  </si>
  <si>
    <t>COVID-19 INTERVENTION &amp; CONTROL</t>
  </si>
  <si>
    <t>MINISTRY OF COMMERCE, INDUSTRY &amp; TOURISM</t>
  </si>
  <si>
    <t>SUPPORT TO SMEs</t>
  </si>
  <si>
    <t>SHIFT ALLOWANCE</t>
  </si>
  <si>
    <t>HAZARD ALLOWANCE</t>
  </si>
  <si>
    <t>CALL DUTY PHAMACISTS/LAB SCIENTISTS</t>
  </si>
  <si>
    <t>CAL DUTY DOCTORS</t>
  </si>
  <si>
    <t>HOSPITAL RUNNING COSTS</t>
  </si>
  <si>
    <t>EPRC ACTIVITIES AND EXPENSES</t>
  </si>
  <si>
    <t>LOCAL TRAINING</t>
  </si>
  <si>
    <t>DISEASE CONTROL</t>
  </si>
  <si>
    <t>HEALTH MANAGEMENT INFORMATION SYSTEM</t>
  </si>
  <si>
    <t>EMERGENCY SITUATION SERVICE</t>
  </si>
  <si>
    <t xml:space="preserve">MINISTRY OF YOUTHS &amp; SPORTS </t>
  </si>
  <si>
    <t>GRAND TOTAL CAPITAL EXPENDITURE</t>
  </si>
  <si>
    <t>GRAND TOTAL RECURRENT EXPENDITURE</t>
  </si>
  <si>
    <t>OVERALL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</si>
</sst>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0" fontId="0" fillId="0" borderId="0" xfId="0" applyAlignment="1">
      <alignment wrapText="1"/>
    </xf>
    <xf numFmtId="43" fontId="2" fillId="0" borderId="0" xfId="0" applyNumberFormat="1" applyFont="1"/>
    <xf numFmtId="43" fontId="2" fillId="0" borderId="0" xfId="1" applyFont="1"/>
    <xf numFmtId="0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43" fontId="6" fillId="0" borderId="0" xfId="0" applyNumberFormat="1" applyFont="1" applyAlignment="1">
      <alignment horizontal="center"/>
    </xf>
    <xf numFmtId="0" fontId="0" fillId="0" borderId="0" xfId="0" applyAlignment="1"/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C76" sqref="C76"/>
    </sheetView>
  </sheetViews>
  <sheetFormatPr defaultRowHeight="15" x14ac:dyDescent="0.25"/>
  <cols>
    <col min="1" max="1" width="5.85546875" customWidth="1"/>
    <col min="2" max="2" width="46.85546875" customWidth="1"/>
    <col min="3" max="3" width="17.85546875" customWidth="1"/>
    <col min="4" max="4" width="43.5703125" customWidth="1"/>
    <col min="5" max="5" width="18.140625" customWidth="1"/>
    <col min="6" max="6" width="18.28515625" customWidth="1"/>
  </cols>
  <sheetData>
    <row r="1" spans="1:6" ht="21" x14ac:dyDescent="0.35">
      <c r="A1" s="15" t="s">
        <v>0</v>
      </c>
      <c r="B1" s="15"/>
      <c r="C1" s="15"/>
      <c r="D1" s="15"/>
      <c r="E1" s="15"/>
      <c r="F1" s="15"/>
    </row>
    <row r="2" spans="1:6" ht="21" x14ac:dyDescent="0.35">
      <c r="A2" s="12"/>
      <c r="B2" s="12"/>
      <c r="C2" s="12"/>
      <c r="D2" s="12"/>
      <c r="E2" s="12"/>
      <c r="F2" s="12"/>
    </row>
    <row r="3" spans="1:6" ht="18.75" x14ac:dyDescent="0.3">
      <c r="C3" s="14" t="s">
        <v>19</v>
      </c>
      <c r="D3" s="14"/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5</v>
      </c>
    </row>
    <row r="5" spans="1:6" ht="17.25" x14ac:dyDescent="0.3">
      <c r="E5" s="13" t="s">
        <v>8</v>
      </c>
      <c r="F5" s="13" t="s">
        <v>9</v>
      </c>
    </row>
    <row r="6" spans="1:6" x14ac:dyDescent="0.25">
      <c r="A6" s="1">
        <v>1</v>
      </c>
      <c r="B6" s="2" t="s">
        <v>6</v>
      </c>
    </row>
    <row r="7" spans="1:6" x14ac:dyDescent="0.25">
      <c r="A7" s="1"/>
      <c r="B7" s="2"/>
      <c r="C7">
        <v>21010101</v>
      </c>
      <c r="D7" t="s">
        <v>7</v>
      </c>
      <c r="E7" s="3">
        <v>2500000</v>
      </c>
      <c r="F7" s="3">
        <v>0</v>
      </c>
    </row>
    <row r="8" spans="1:6" x14ac:dyDescent="0.25">
      <c r="A8" s="1"/>
      <c r="B8" s="2"/>
      <c r="C8">
        <v>22020648</v>
      </c>
      <c r="D8" t="s">
        <v>10</v>
      </c>
      <c r="E8" s="3">
        <v>0</v>
      </c>
      <c r="F8" s="3">
        <v>50000000</v>
      </c>
    </row>
    <row r="9" spans="1:6" x14ac:dyDescent="0.25">
      <c r="A9" s="1"/>
      <c r="B9" s="2"/>
      <c r="E9" s="3"/>
      <c r="F9" s="3"/>
    </row>
    <row r="10" spans="1:6" x14ac:dyDescent="0.25">
      <c r="A10" s="1">
        <v>2</v>
      </c>
      <c r="B10" s="2" t="s">
        <v>11</v>
      </c>
      <c r="C10">
        <v>22021003</v>
      </c>
      <c r="D10" t="s">
        <v>12</v>
      </c>
      <c r="E10" s="3">
        <v>0</v>
      </c>
      <c r="F10" s="3">
        <v>300000000</v>
      </c>
    </row>
    <row r="11" spans="1:6" x14ac:dyDescent="0.25">
      <c r="A11" s="1"/>
      <c r="B11" s="2"/>
      <c r="E11" s="3"/>
      <c r="F11" s="3"/>
    </row>
    <row r="12" spans="1:6" x14ac:dyDescent="0.25">
      <c r="A12" s="1">
        <v>3</v>
      </c>
      <c r="B12" s="2" t="s">
        <v>13</v>
      </c>
      <c r="C12">
        <v>22020343</v>
      </c>
      <c r="D12" t="s">
        <v>17</v>
      </c>
      <c r="E12" s="3">
        <v>0</v>
      </c>
      <c r="F12" s="3">
        <v>200000000</v>
      </c>
    </row>
    <row r="13" spans="1:6" x14ac:dyDescent="0.25">
      <c r="A13" s="1"/>
      <c r="B13" s="2"/>
      <c r="E13" s="3"/>
      <c r="F13" s="3"/>
    </row>
    <row r="14" spans="1:6" x14ac:dyDescent="0.25">
      <c r="A14" s="1">
        <v>4</v>
      </c>
      <c r="B14" s="2" t="s">
        <v>14</v>
      </c>
      <c r="C14">
        <v>21010101</v>
      </c>
      <c r="D14" t="s">
        <v>7</v>
      </c>
      <c r="E14" s="3">
        <v>2000000000</v>
      </c>
      <c r="F14" s="3">
        <v>0</v>
      </c>
    </row>
    <row r="15" spans="1:6" x14ac:dyDescent="0.25">
      <c r="A15" s="1"/>
      <c r="B15" s="2"/>
      <c r="C15">
        <v>21020108</v>
      </c>
      <c r="D15" t="s">
        <v>76</v>
      </c>
      <c r="E15" s="3">
        <v>150000000</v>
      </c>
      <c r="F15" s="3"/>
    </row>
    <row r="16" spans="1:6" x14ac:dyDescent="0.25">
      <c r="A16" s="1"/>
      <c r="B16" s="2"/>
      <c r="C16">
        <v>21020111</v>
      </c>
      <c r="D16" t="s">
        <v>77</v>
      </c>
      <c r="E16" s="3">
        <v>110000000</v>
      </c>
      <c r="F16" s="3"/>
    </row>
    <row r="17" spans="1:6" x14ac:dyDescent="0.25">
      <c r="A17" s="1"/>
      <c r="B17" s="2"/>
      <c r="C17">
        <v>21020131</v>
      </c>
      <c r="D17" t="s">
        <v>78</v>
      </c>
      <c r="E17" s="3">
        <v>70000000</v>
      </c>
      <c r="F17" s="3"/>
    </row>
    <row r="18" spans="1:6" x14ac:dyDescent="0.25">
      <c r="A18" s="1"/>
      <c r="B18" s="2"/>
      <c r="C18">
        <v>21020132</v>
      </c>
      <c r="D18" t="s">
        <v>79</v>
      </c>
      <c r="E18" s="3">
        <v>120000000</v>
      </c>
      <c r="F18" s="3"/>
    </row>
    <row r="19" spans="1:6" x14ac:dyDescent="0.25">
      <c r="A19" s="1"/>
      <c r="B19" s="2"/>
      <c r="C19">
        <v>22020213</v>
      </c>
      <c r="D19" t="s">
        <v>80</v>
      </c>
      <c r="E19" s="3">
        <v>0</v>
      </c>
      <c r="F19" s="3">
        <v>30000000</v>
      </c>
    </row>
    <row r="20" spans="1:6" x14ac:dyDescent="0.25">
      <c r="A20" s="1"/>
      <c r="B20" s="2"/>
      <c r="C20">
        <v>22020341</v>
      </c>
      <c r="D20" t="s">
        <v>81</v>
      </c>
      <c r="E20" s="3">
        <v>0</v>
      </c>
      <c r="F20" s="3">
        <v>80000000</v>
      </c>
    </row>
    <row r="21" spans="1:6" x14ac:dyDescent="0.25">
      <c r="A21" s="1"/>
      <c r="B21" s="2"/>
      <c r="C21">
        <v>22020342</v>
      </c>
      <c r="D21" t="s">
        <v>16</v>
      </c>
      <c r="E21" s="3"/>
      <c r="F21" s="3">
        <v>500000000</v>
      </c>
    </row>
    <row r="22" spans="1:6" x14ac:dyDescent="0.25">
      <c r="A22" s="1"/>
      <c r="B22" s="2"/>
      <c r="C22">
        <v>22020501</v>
      </c>
      <c r="D22" t="s">
        <v>82</v>
      </c>
      <c r="E22" s="3">
        <v>0</v>
      </c>
      <c r="F22" s="3">
        <v>15000000</v>
      </c>
    </row>
    <row r="23" spans="1:6" x14ac:dyDescent="0.25">
      <c r="A23" s="1"/>
      <c r="B23" s="2"/>
      <c r="C23">
        <v>22021055</v>
      </c>
      <c r="D23" t="s">
        <v>83</v>
      </c>
      <c r="E23" s="3"/>
      <c r="F23" s="3">
        <v>7000000</v>
      </c>
    </row>
    <row r="24" spans="1:6" x14ac:dyDescent="0.25">
      <c r="A24" s="1"/>
      <c r="B24" s="2"/>
      <c r="C24">
        <v>22021059</v>
      </c>
      <c r="D24" t="s">
        <v>84</v>
      </c>
      <c r="E24" s="3"/>
      <c r="F24" s="3">
        <v>8000000</v>
      </c>
    </row>
    <row r="25" spans="1:6" x14ac:dyDescent="0.25">
      <c r="A25" s="1"/>
      <c r="B25" s="2"/>
      <c r="C25">
        <v>22021061</v>
      </c>
      <c r="D25" t="s">
        <v>85</v>
      </c>
      <c r="E25" s="3"/>
      <c r="F25" s="3">
        <v>15000000</v>
      </c>
    </row>
    <row r="26" spans="1:6" ht="30" x14ac:dyDescent="0.25">
      <c r="C26">
        <v>22020341</v>
      </c>
      <c r="D26" s="4" t="s">
        <v>15</v>
      </c>
      <c r="E26" s="3">
        <v>0</v>
      </c>
      <c r="F26" s="3">
        <v>100000000</v>
      </c>
    </row>
    <row r="27" spans="1:6" x14ac:dyDescent="0.25">
      <c r="D27" s="2" t="s">
        <v>18</v>
      </c>
      <c r="E27" s="5">
        <f>SUM(E7:E26)</f>
        <v>2452500000</v>
      </c>
      <c r="F27" s="5">
        <f>SUM(F7:F26)</f>
        <v>1305000000</v>
      </c>
    </row>
    <row r="28" spans="1:6" x14ac:dyDescent="0.25">
      <c r="D28" s="2"/>
      <c r="E28" s="5"/>
      <c r="F28" s="5"/>
    </row>
    <row r="29" spans="1:6" ht="15.75" x14ac:dyDescent="0.25">
      <c r="D29" s="16" t="s">
        <v>88</v>
      </c>
      <c r="E29" s="17">
        <f>E27+F27</f>
        <v>3757500000</v>
      </c>
      <c r="F29" s="17"/>
    </row>
    <row r="30" spans="1:6" x14ac:dyDescent="0.25">
      <c r="D30" s="2"/>
      <c r="E30" s="5"/>
      <c r="F30" s="5"/>
    </row>
    <row r="32" spans="1:6" ht="18.75" x14ac:dyDescent="0.3">
      <c r="C32" s="14" t="s">
        <v>20</v>
      </c>
      <c r="D32" s="14"/>
    </row>
    <row r="33" spans="1:5" ht="18.75" x14ac:dyDescent="0.3">
      <c r="B33" s="11" t="s">
        <v>29</v>
      </c>
      <c r="E33" s="1" t="s">
        <v>23</v>
      </c>
    </row>
    <row r="34" spans="1:5" ht="30" x14ac:dyDescent="0.25">
      <c r="A34" s="1">
        <v>1</v>
      </c>
      <c r="B34" s="10" t="s">
        <v>21</v>
      </c>
      <c r="C34">
        <v>13000745</v>
      </c>
      <c r="D34" t="s">
        <v>22</v>
      </c>
      <c r="E34" s="3">
        <v>700000000</v>
      </c>
    </row>
    <row r="35" spans="1:5" x14ac:dyDescent="0.25">
      <c r="A35" s="1"/>
      <c r="B35" s="2"/>
      <c r="E35" s="3"/>
    </row>
    <row r="36" spans="1:5" x14ac:dyDescent="0.25">
      <c r="A36" s="1">
        <v>2</v>
      </c>
      <c r="B36" s="2" t="s">
        <v>6</v>
      </c>
      <c r="C36">
        <v>13000722</v>
      </c>
      <c r="D36" t="s">
        <v>24</v>
      </c>
      <c r="E36" s="3">
        <v>100000000</v>
      </c>
    </row>
    <row r="37" spans="1:5" ht="30" x14ac:dyDescent="0.25">
      <c r="C37">
        <v>13000727</v>
      </c>
      <c r="D37" s="4" t="s">
        <v>25</v>
      </c>
      <c r="E37" s="3">
        <v>150000000</v>
      </c>
    </row>
    <row r="38" spans="1:5" x14ac:dyDescent="0.25">
      <c r="C38">
        <v>13000730</v>
      </c>
      <c r="D38" t="s">
        <v>26</v>
      </c>
      <c r="E38" s="3">
        <v>100000000</v>
      </c>
    </row>
    <row r="39" spans="1:5" x14ac:dyDescent="0.25">
      <c r="C39">
        <v>13000745</v>
      </c>
      <c r="D39" t="s">
        <v>27</v>
      </c>
      <c r="E39" s="3">
        <v>100000000</v>
      </c>
    </row>
    <row r="40" spans="1:5" x14ac:dyDescent="0.25">
      <c r="D40" s="2" t="s">
        <v>18</v>
      </c>
      <c r="E40" s="6">
        <f>SUM(E34:E39)</f>
        <v>1150000000</v>
      </c>
    </row>
    <row r="41" spans="1:5" x14ac:dyDescent="0.25">
      <c r="E41" s="3"/>
    </row>
    <row r="42" spans="1:5" ht="18.75" x14ac:dyDescent="0.3">
      <c r="B42" s="11" t="s">
        <v>28</v>
      </c>
      <c r="E42" s="3"/>
    </row>
    <row r="43" spans="1:5" x14ac:dyDescent="0.25">
      <c r="B43" s="2" t="s">
        <v>30</v>
      </c>
      <c r="C43" s="7" t="s">
        <v>34</v>
      </c>
      <c r="D43" t="s">
        <v>31</v>
      </c>
      <c r="E43" s="3">
        <v>70000000</v>
      </c>
    </row>
    <row r="44" spans="1:5" x14ac:dyDescent="0.25">
      <c r="B44" s="2"/>
      <c r="C44" s="7"/>
      <c r="E44" s="3"/>
    </row>
    <row r="45" spans="1:5" x14ac:dyDescent="0.25">
      <c r="B45" s="2" t="s">
        <v>74</v>
      </c>
      <c r="C45" s="7">
        <v>12000043</v>
      </c>
      <c r="D45" t="s">
        <v>75</v>
      </c>
      <c r="E45" s="3">
        <v>500000000</v>
      </c>
    </row>
    <row r="46" spans="1:5" x14ac:dyDescent="0.25">
      <c r="B46" s="2"/>
      <c r="C46" s="8"/>
      <c r="E46" s="3"/>
    </row>
    <row r="47" spans="1:5" x14ac:dyDescent="0.25">
      <c r="B47" s="2" t="s">
        <v>32</v>
      </c>
      <c r="C47" s="7" t="s">
        <v>34</v>
      </c>
      <c r="D47" t="s">
        <v>33</v>
      </c>
      <c r="E47" s="3">
        <v>80000000</v>
      </c>
    </row>
    <row r="48" spans="1:5" x14ac:dyDescent="0.25">
      <c r="C48" s="9" t="s">
        <v>35</v>
      </c>
      <c r="D48" t="s">
        <v>36</v>
      </c>
      <c r="E48" s="3">
        <v>80000000</v>
      </c>
    </row>
    <row r="49" spans="2:5" x14ac:dyDescent="0.25">
      <c r="C49" s="9" t="s">
        <v>37</v>
      </c>
      <c r="D49" t="s">
        <v>38</v>
      </c>
      <c r="E49" s="3">
        <v>1000000000</v>
      </c>
    </row>
    <row r="50" spans="2:5" x14ac:dyDescent="0.25">
      <c r="C50" s="9" t="s">
        <v>39</v>
      </c>
      <c r="D50" t="s">
        <v>40</v>
      </c>
      <c r="E50" s="3">
        <v>80000000</v>
      </c>
    </row>
    <row r="51" spans="2:5" x14ac:dyDescent="0.25">
      <c r="C51" s="8"/>
      <c r="D51" s="2" t="s">
        <v>18</v>
      </c>
      <c r="E51" s="6">
        <f>SUM(E43:E50)</f>
        <v>1810000000</v>
      </c>
    </row>
    <row r="52" spans="2:5" x14ac:dyDescent="0.25">
      <c r="C52" s="8"/>
      <c r="E52" s="3"/>
    </row>
    <row r="53" spans="2:5" ht="18.75" x14ac:dyDescent="0.3">
      <c r="B53" s="11" t="s">
        <v>41</v>
      </c>
    </row>
    <row r="54" spans="2:5" x14ac:dyDescent="0.25">
      <c r="B54" s="2" t="s">
        <v>86</v>
      </c>
      <c r="C54" s="9" t="s">
        <v>42</v>
      </c>
      <c r="D54" t="s">
        <v>43</v>
      </c>
      <c r="E54" s="3">
        <v>1000000000</v>
      </c>
    </row>
    <row r="55" spans="2:5" x14ac:dyDescent="0.25">
      <c r="B55" s="2"/>
      <c r="C55" s="8"/>
      <c r="E55" s="3"/>
    </row>
    <row r="56" spans="2:5" x14ac:dyDescent="0.25">
      <c r="B56" s="2" t="s">
        <v>44</v>
      </c>
      <c r="C56" s="9" t="s">
        <v>45</v>
      </c>
      <c r="D56" t="s">
        <v>46</v>
      </c>
      <c r="E56" s="3">
        <v>1000000000</v>
      </c>
    </row>
    <row r="57" spans="2:5" x14ac:dyDescent="0.25">
      <c r="B57" s="2"/>
      <c r="C57" s="8"/>
      <c r="E57" s="3"/>
    </row>
    <row r="58" spans="2:5" x14ac:dyDescent="0.25">
      <c r="B58" s="2" t="s">
        <v>47</v>
      </c>
      <c r="C58" s="9" t="s">
        <v>50</v>
      </c>
      <c r="D58" t="s">
        <v>51</v>
      </c>
      <c r="E58" s="3">
        <v>700000000</v>
      </c>
    </row>
    <row r="59" spans="2:5" x14ac:dyDescent="0.25">
      <c r="B59" s="2"/>
      <c r="C59" s="9" t="s">
        <v>48</v>
      </c>
      <c r="D59" t="s">
        <v>49</v>
      </c>
      <c r="E59" s="3">
        <v>200000000</v>
      </c>
    </row>
    <row r="60" spans="2:5" x14ac:dyDescent="0.25">
      <c r="B60" s="2"/>
      <c r="C60" s="8"/>
      <c r="E60" s="3"/>
    </row>
    <row r="61" spans="2:5" x14ac:dyDescent="0.25">
      <c r="B61" s="2" t="s">
        <v>14</v>
      </c>
      <c r="C61" s="9" t="s">
        <v>52</v>
      </c>
      <c r="D61" t="s">
        <v>53</v>
      </c>
      <c r="E61" s="3">
        <v>100000000</v>
      </c>
    </row>
    <row r="62" spans="2:5" ht="30" x14ac:dyDescent="0.25">
      <c r="C62" s="9" t="s">
        <v>54</v>
      </c>
      <c r="D62" s="4" t="s">
        <v>55</v>
      </c>
      <c r="E62" s="3">
        <v>700000000</v>
      </c>
    </row>
    <row r="63" spans="2:5" ht="30" x14ac:dyDescent="0.25">
      <c r="C63" s="9" t="s">
        <v>56</v>
      </c>
      <c r="D63" s="4" t="s">
        <v>57</v>
      </c>
      <c r="E63" s="3">
        <v>640000000</v>
      </c>
    </row>
    <row r="64" spans="2:5" x14ac:dyDescent="0.25">
      <c r="C64" s="9" t="s">
        <v>58</v>
      </c>
      <c r="D64" t="s">
        <v>59</v>
      </c>
      <c r="E64" s="3">
        <v>540000000</v>
      </c>
    </row>
    <row r="65" spans="2:7" x14ac:dyDescent="0.25">
      <c r="C65" s="9" t="s">
        <v>61</v>
      </c>
      <c r="D65" t="s">
        <v>60</v>
      </c>
      <c r="E65" s="3">
        <v>500000000</v>
      </c>
    </row>
    <row r="66" spans="2:7" x14ac:dyDescent="0.25">
      <c r="C66" s="9" t="s">
        <v>62</v>
      </c>
      <c r="D66" t="s">
        <v>63</v>
      </c>
      <c r="E66" s="3">
        <v>505000000</v>
      </c>
    </row>
    <row r="67" spans="2:7" x14ac:dyDescent="0.25">
      <c r="C67" s="9" t="s">
        <v>64</v>
      </c>
      <c r="D67" t="s">
        <v>65</v>
      </c>
      <c r="E67" s="3">
        <v>100000000</v>
      </c>
    </row>
    <row r="68" spans="2:7" x14ac:dyDescent="0.25">
      <c r="C68" s="9" t="s">
        <v>66</v>
      </c>
      <c r="D68" t="s">
        <v>67</v>
      </c>
      <c r="E68" s="3">
        <v>150000000</v>
      </c>
    </row>
    <row r="69" spans="2:7" x14ac:dyDescent="0.25">
      <c r="C69" s="9" t="s">
        <v>68</v>
      </c>
      <c r="D69" t="s">
        <v>69</v>
      </c>
      <c r="E69" s="3">
        <v>150000000</v>
      </c>
    </row>
    <row r="70" spans="2:7" x14ac:dyDescent="0.25">
      <c r="C70" s="9" t="s">
        <v>71</v>
      </c>
      <c r="D70" t="s">
        <v>70</v>
      </c>
      <c r="E70" s="3">
        <v>200000000</v>
      </c>
    </row>
    <row r="71" spans="2:7" x14ac:dyDescent="0.25">
      <c r="C71" s="9" t="s">
        <v>72</v>
      </c>
      <c r="D71" t="s">
        <v>73</v>
      </c>
      <c r="E71" s="3">
        <v>500000000</v>
      </c>
    </row>
    <row r="72" spans="2:7" x14ac:dyDescent="0.25">
      <c r="D72" s="2" t="s">
        <v>18</v>
      </c>
      <c r="E72" s="6">
        <f>SUM(E54:E71)</f>
        <v>6985000000</v>
      </c>
    </row>
    <row r="73" spans="2:7" x14ac:dyDescent="0.25">
      <c r="E73" s="3"/>
    </row>
    <row r="74" spans="2:7" x14ac:dyDescent="0.25">
      <c r="C74" s="20" t="s">
        <v>87</v>
      </c>
      <c r="D74" s="20"/>
      <c r="E74" s="19">
        <f>E40+E51+E72</f>
        <v>9945000000</v>
      </c>
      <c r="F74" s="19"/>
      <c r="G74" s="18"/>
    </row>
    <row r="77" spans="2:7" ht="21" x14ac:dyDescent="0.35">
      <c r="B77" s="21" t="s">
        <v>89</v>
      </c>
      <c r="C77" s="21"/>
      <c r="D77" s="22">
        <f>E29+E74</f>
        <v>13702500000</v>
      </c>
    </row>
  </sheetData>
  <mergeCells count="6">
    <mergeCell ref="C3:D3"/>
    <mergeCell ref="C32:D32"/>
    <mergeCell ref="A1:F1"/>
    <mergeCell ref="C74:D74"/>
    <mergeCell ref="E29:F29"/>
    <mergeCell ref="E74:F7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GOMBE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2020-07-12T05:44:47Z</dcterms:created>
  <dcterms:modified xsi:type="dcterms:W3CDTF">2020-07-29T07:51:01Z</dcterms:modified>
</cp:coreProperties>
</file>